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2.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3.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drawings/drawing4.xml" ContentType="application/vnd.openxmlformats-officedocument.drawing+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drawings/drawing5.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drawings/drawing6.xml" ContentType="application/vnd.openxmlformats-officedocument.drawing+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drawings/drawing7.xml" ContentType="application/vnd.openxmlformats-officedocument.drawing+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drawings/drawing8.xml" ContentType="application/vnd.openxmlformats-officedocument.drawing+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drawings/drawing9.xml" ContentType="application/vnd.openxmlformats-officedocument.drawing+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lockStructure="1"/>
  <bookViews>
    <workbookView xWindow="-105" yWindow="195" windowWidth="15225" windowHeight="8310" tabRatio="715"/>
  </bookViews>
  <sheets>
    <sheet name="Cover" sheetId="18" r:id="rId1"/>
    <sheet name="Q1" sheetId="1" r:id="rId2"/>
    <sheet name="Q2" sheetId="17" r:id="rId3"/>
    <sheet name="Q3" sheetId="10" r:id="rId4"/>
    <sheet name="Q4" sheetId="9" r:id="rId5"/>
    <sheet name="Q5" sheetId="12" r:id="rId6"/>
    <sheet name="Q6" sheetId="13" r:id="rId7"/>
    <sheet name="Q7" sheetId="15" r:id="rId8"/>
    <sheet name="Q8" sheetId="16" r:id="rId9"/>
    <sheet name="Q9x" sheetId="22" state="hidden" r:id="rId10"/>
    <sheet name="Control" sheetId="5" state="hidden" r:id="rId11"/>
  </sheets>
  <externalReferences>
    <externalReference r:id="rId12"/>
    <externalReference r:id="rId13"/>
    <externalReference r:id="rId14"/>
  </externalReferences>
  <definedNames>
    <definedName name="BankName">Control!$B$2</definedName>
    <definedName name="Commentstag">#REF!</definedName>
    <definedName name="CompleteTag">#REF!</definedName>
    <definedName name="InCompleteTag">#REF!</definedName>
    <definedName name="LandingQuestionnaireComplete">#REF!</definedName>
    <definedName name="Nocommentstag">#REF!</definedName>
    <definedName name="ParentQuestionnaireID">Control!$B$4</definedName>
    <definedName name="Q1.00Answer">Control!$L$2</definedName>
    <definedName name="Q1.01Answer">Control!$B$5</definedName>
    <definedName name="Q1.02Answer">Control!$B$6</definedName>
    <definedName name="Q1.03Answer">Control!$B$7</definedName>
    <definedName name="Q1.04Answer">Control!$B$8</definedName>
    <definedName name="Q1.05Answer">Control!$B$9</definedName>
    <definedName name="Q1.06Answer">Control!$B$10</definedName>
    <definedName name="Q1.07Answer">Control!$B$11</definedName>
    <definedName name="Q1.08Answer">Control!$B$12</definedName>
    <definedName name="Q1.09Answer">Control!$B$13</definedName>
    <definedName name="Q1.10Answer">Control!$B$14</definedName>
    <definedName name="Q1.11Answer">Control!$B$15</definedName>
    <definedName name="Q1.12Answer">Control!$B$16</definedName>
    <definedName name="Q1.13Answer">Control!$B$55</definedName>
    <definedName name="Q10.01Answer">Control!$B$64</definedName>
    <definedName name="Q10.02Answer">Control!$B$65</definedName>
    <definedName name="Q10.03Answer">Control!$B$66</definedName>
    <definedName name="Q10.04Answer">Control!$B$67</definedName>
    <definedName name="Q10.05Answer">Control!$B$68</definedName>
    <definedName name="Q10.06Answer">Control!$B$69</definedName>
    <definedName name="Q10.07Answer">Control!$B$70</definedName>
    <definedName name="Q10.08Answer">Control!$B$71</definedName>
    <definedName name="Q10.09Answer">Control!$B$72</definedName>
    <definedName name="Q10.10Answer">Control!$B$73</definedName>
    <definedName name="Q10.11Answer">Control!$B$74</definedName>
    <definedName name="Q10.12Answer">Control!$B$75</definedName>
    <definedName name="Q10.13Answer">Control!$B$76</definedName>
    <definedName name="Q10.14Answer">Control!$B$77</definedName>
    <definedName name="Q10.15Answer">Control!$B$78</definedName>
    <definedName name="Q10.16Answer">Control!$B$79</definedName>
    <definedName name="Q10.17Answer">Control!$B$80</definedName>
    <definedName name="Q10.18Answer">Control!$B$81</definedName>
    <definedName name="Q10.19Answer">Control!$B$82</definedName>
    <definedName name="Q10.20Answer">Control!$B$83</definedName>
    <definedName name="Q10Complete">Control!$H$78</definedName>
    <definedName name="Q1Complete">Control!$H$16</definedName>
    <definedName name="Q1OptionalComplete">Control!$H$55</definedName>
    <definedName name="Q2.00Answer">Control!$L$3</definedName>
    <definedName name="Q2.01Answer">Control!$B$17</definedName>
    <definedName name="Q2.02Answer">Control!$B$18</definedName>
    <definedName name="Q2.03Answer">Control!$B$56</definedName>
    <definedName name="Q2.3Answer">[1]Control!#REF!</definedName>
    <definedName name="Q2Complete">Control!$H$18</definedName>
    <definedName name="Q2OptionalComplete">Control!$H$56</definedName>
    <definedName name="Q3.00Answer">Control!$L$4</definedName>
    <definedName name="Q3.01Answer">Control!$B$19</definedName>
    <definedName name="Q3.02Answer">Control!$B$20</definedName>
    <definedName name="Q3.03Answer">Control!$B$57</definedName>
    <definedName name="Q3.3Answer">[1]Control!#REF!</definedName>
    <definedName name="Q3Complete">Control!$H$20</definedName>
    <definedName name="Q3OptionalComplete">Control!$H$57</definedName>
    <definedName name="Q4.00Answer">Control!$L$5</definedName>
    <definedName name="Q4.01Answer">Control!$B$21</definedName>
    <definedName name="Q4.02Answer">Control!$B$22</definedName>
    <definedName name="Q4.03Answer">Control!$B$58</definedName>
    <definedName name="Q4.06Answer">[1]Control!#REF!</definedName>
    <definedName name="Q4.07Answer">[1]Control!#REF!</definedName>
    <definedName name="Q4.08Answer">[1]Control!#REF!</definedName>
    <definedName name="Q4.09Answer">[1]Control!#REF!</definedName>
    <definedName name="Q4.10Answer">[1]Control!#REF!</definedName>
    <definedName name="Q4.11Answer">[1]Control!#REF!</definedName>
    <definedName name="Q4Complete">Control!$H$22</definedName>
    <definedName name="Q4OptionalComplete">Control!$H$58</definedName>
    <definedName name="Q5.00Answer">Control!$L$6</definedName>
    <definedName name="Q5.01Answer">Control!$B$23</definedName>
    <definedName name="Q5.02Answer">Control!$B$24</definedName>
    <definedName name="Q5.03Answer">Control!$B$25</definedName>
    <definedName name="Q5.04Answer">Control!$B$26</definedName>
    <definedName name="Q5.05Answer">Control!$B$27</definedName>
    <definedName name="Q5.06Answer">Control!$B$28</definedName>
    <definedName name="Q5.07Answer">Control!$B$29</definedName>
    <definedName name="Q5.08Answer">Control!$B$30</definedName>
    <definedName name="Q5.09Answer">Control!$B$31</definedName>
    <definedName name="Q5.10Answer">Control!$B$32</definedName>
    <definedName name="Q5.11Answer">Control!$B$33</definedName>
    <definedName name="Q5.12Answer">Control!$B$34</definedName>
    <definedName name="Q5.13Answer">Control!$B$35</definedName>
    <definedName name="Q5.14Answer">Control!$B$36</definedName>
    <definedName name="Q5.15Answer">Control!$B$59</definedName>
    <definedName name="Q5.9AnswerAnswer">[1]Control!#REF!</definedName>
    <definedName name="Q5Complete">Control!$H$36</definedName>
    <definedName name="Q5OptionalComplete" localSheetId="9">[2]Control!$H$48</definedName>
    <definedName name="Q5OptionalComplete">Control!$H$59</definedName>
    <definedName name="Q6.00Answer">Control!$L$7</definedName>
    <definedName name="Q6.01Answer">Control!$B$37</definedName>
    <definedName name="Q6.02Answer">Control!$B$38</definedName>
    <definedName name="Q6.03Answer">Control!$B$39</definedName>
    <definedName name="Q6.04Answer">Control!$B$40</definedName>
    <definedName name="Q6.05Answer">Control!$B$41</definedName>
    <definedName name="Q6.06Answer">Control!$B$42</definedName>
    <definedName name="Q6.07Answer">Control!$B$43</definedName>
    <definedName name="Q6.08Answer">Control!$B$44</definedName>
    <definedName name="Q6.09Answer">Control!$B$45</definedName>
    <definedName name="Q6.10Answer">Control!$B$46</definedName>
    <definedName name="Q6.11Answer">Control!$B$60</definedName>
    <definedName name="Q6Complete">Control!$H$46</definedName>
    <definedName name="Q6OptionalComplete">Control!$H$60</definedName>
    <definedName name="Q7.00Answer">Control!$L$8</definedName>
    <definedName name="Q7.01Answer">Control!$B$47</definedName>
    <definedName name="Q7.02Answer">Control!$B$48</definedName>
    <definedName name="Q7.03Answer">Control!$B$61</definedName>
    <definedName name="Q7Complete" localSheetId="9">[3]Control!$H$66</definedName>
    <definedName name="Q7Complete">Control!$H$48</definedName>
    <definedName name="Q7OptionalComplete">Control!$H$61</definedName>
    <definedName name="Q8.00Answer">Control!$L$9</definedName>
    <definedName name="Q8.01Answer">Control!$B$49</definedName>
    <definedName name="Q8.02Answer">Control!$B$50</definedName>
    <definedName name="Q8.03Answer">Control!$B$62</definedName>
    <definedName name="Q8Complete">Control!$H$50</definedName>
    <definedName name="Q8OptionalComplete" localSheetId="9">[2]Control!$H$51</definedName>
    <definedName name="Q8OptionalComplete">Control!$H$62</definedName>
    <definedName name="Q9.00Answer">Control!$L$10</definedName>
    <definedName name="Q9.01Answer">Control!$B$51</definedName>
    <definedName name="Q9.02Answer">Control!$B$52</definedName>
    <definedName name="Q9.03Answer">Control!$B$53</definedName>
    <definedName name="Q9.04Answer">Control!$B$54</definedName>
    <definedName name="Q9.05Answer">Control!$B$63</definedName>
    <definedName name="Q9.06Answer">Control!#REF!</definedName>
    <definedName name="Q9.07Answer">Control!$B$63</definedName>
    <definedName name="Q9.09Answer">Control!$B$66</definedName>
    <definedName name="Q9Complete">Control!$H$54</definedName>
    <definedName name="Q9OptionalComplete">Control!$H$63</definedName>
    <definedName name="QuestionnaireComplete">#REF!</definedName>
    <definedName name="QuestionnaireID">Control!$B$3</definedName>
    <definedName name="RespondentComplete">#REF!</definedName>
    <definedName name="RespondentName">#REF!</definedName>
    <definedName name="Version">Control!$B$1</definedName>
    <definedName name="Z_0068D970_9540_4AA7_86BD_0BC071FABD02_.wvu.Cols" localSheetId="9" hidden="1">Q9x!$F:$J</definedName>
  </definedNames>
  <calcPr calcId="145621"/>
</workbook>
</file>

<file path=xl/calcChain.xml><?xml version="1.0" encoding="utf-8"?>
<calcChain xmlns="http://schemas.openxmlformats.org/spreadsheetml/2006/main">
  <c r="F28" i="16" l="1"/>
  <c r="F13" i="13"/>
  <c r="I13" i="13" s="1"/>
  <c r="B63" i="5"/>
  <c r="C63" i="5" s="1"/>
  <c r="D63" i="5" s="1"/>
  <c r="H63" i="5" s="1"/>
  <c r="M11" i="5"/>
  <c r="N11" i="5" s="1"/>
  <c r="B60" i="5"/>
  <c r="C60" i="5" s="1"/>
  <c r="D60" i="5" s="1"/>
  <c r="H60" i="5" s="1"/>
  <c r="B62" i="5"/>
  <c r="C62" i="5" s="1"/>
  <c r="D62" i="5" s="1"/>
  <c r="H62" i="5" s="1"/>
  <c r="B61" i="5"/>
  <c r="C61" i="5" s="1"/>
  <c r="D61" i="5" s="1"/>
  <c r="H61" i="5" s="1"/>
  <c r="B59" i="5"/>
  <c r="B58" i="5"/>
  <c r="C58" i="5" s="1"/>
  <c r="D58" i="5" s="1"/>
  <c r="H58" i="5" s="1"/>
  <c r="B57" i="5"/>
  <c r="C57" i="5" s="1"/>
  <c r="D57" i="5" s="1"/>
  <c r="H57" i="5" s="1"/>
  <c r="B56" i="5"/>
  <c r="B55" i="5"/>
  <c r="C55" i="5" s="1"/>
  <c r="D55" i="5" s="1"/>
  <c r="H55" i="5" s="1"/>
  <c r="C64" i="5"/>
  <c r="D64" i="5" s="1"/>
  <c r="C66" i="5"/>
  <c r="D66" i="5" s="1"/>
  <c r="C68" i="5"/>
  <c r="D68" i="5"/>
  <c r="C70" i="5"/>
  <c r="D70" i="5"/>
  <c r="C71" i="5"/>
  <c r="D71" i="5" s="1"/>
  <c r="C69" i="5"/>
  <c r="D69" i="5" s="1"/>
  <c r="C67" i="5"/>
  <c r="D67" i="5" s="1"/>
  <c r="C65" i="5"/>
  <c r="D65" i="5" s="1"/>
  <c r="C73" i="5"/>
  <c r="D73" i="5" s="1"/>
  <c r="C72" i="5"/>
  <c r="D72" i="5" s="1"/>
  <c r="C74" i="5"/>
  <c r="D74" i="5" s="1"/>
  <c r="C75" i="5"/>
  <c r="D75" i="5" s="1"/>
  <c r="C77" i="5"/>
  <c r="D77" i="5" s="1"/>
  <c r="C76" i="5"/>
  <c r="D76" i="5" s="1"/>
  <c r="C78" i="5"/>
  <c r="D78" i="5" s="1"/>
  <c r="C79" i="5"/>
  <c r="G22" i="16" s="1"/>
  <c r="J22" i="16" s="1"/>
  <c r="C83" i="5"/>
  <c r="C82" i="5"/>
  <c r="C81" i="5"/>
  <c r="G25" i="16" s="1"/>
  <c r="J25" i="16" s="1"/>
  <c r="C80" i="5"/>
  <c r="F25" i="16" s="1"/>
  <c r="I25" i="16" s="1"/>
  <c r="C56" i="5"/>
  <c r="C59" i="5"/>
  <c r="D59" i="5" s="1"/>
  <c r="H59" i="5" s="1"/>
  <c r="F13" i="22"/>
  <c r="F11" i="16"/>
  <c r="F11" i="15"/>
  <c r="F32" i="13"/>
  <c r="F23" i="12"/>
  <c r="F11" i="9"/>
  <c r="F11" i="10"/>
  <c r="F11" i="17"/>
  <c r="F21" i="1"/>
  <c r="C54" i="5"/>
  <c r="G8" i="22" s="1"/>
  <c r="C53" i="5"/>
  <c r="F8" i="22" s="1"/>
  <c r="C52" i="5"/>
  <c r="G6" i="22" s="1"/>
  <c r="C51" i="5"/>
  <c r="F6" i="22" s="1"/>
  <c r="C40" i="5"/>
  <c r="G17" i="13" s="1"/>
  <c r="C39" i="5"/>
  <c r="F17" i="13" s="1"/>
  <c r="C28" i="5"/>
  <c r="G10" i="12" s="1"/>
  <c r="C27" i="5"/>
  <c r="F10" i="12" s="1"/>
  <c r="C16" i="5"/>
  <c r="G16" i="1" s="1"/>
  <c r="C15" i="5"/>
  <c r="F16" i="1" s="1"/>
  <c r="M10" i="5"/>
  <c r="N10" i="5" s="1"/>
  <c r="D56" i="5"/>
  <c r="H56" i="5" s="1"/>
  <c r="C36" i="5"/>
  <c r="D36" i="5" s="1"/>
  <c r="C35" i="5"/>
  <c r="D35" i="5" s="1"/>
  <c r="C34" i="5"/>
  <c r="D34" i="5" s="1"/>
  <c r="C33" i="5"/>
  <c r="D33" i="5" s="1"/>
  <c r="C32" i="5"/>
  <c r="D32" i="5" s="1"/>
  <c r="C31" i="5"/>
  <c r="D31" i="5" s="1"/>
  <c r="C30" i="5"/>
  <c r="D30" i="5" s="1"/>
  <c r="C29" i="5"/>
  <c r="D29" i="5" s="1"/>
  <c r="C26" i="5"/>
  <c r="G8" i="12" s="1"/>
  <c r="C25" i="5"/>
  <c r="F8" i="12" s="1"/>
  <c r="C24" i="5"/>
  <c r="G6" i="12" s="1"/>
  <c r="C23" i="5"/>
  <c r="D23" i="5" s="1"/>
  <c r="C2" i="5"/>
  <c r="C37" i="5"/>
  <c r="D37" i="5" s="1"/>
  <c r="C38" i="5"/>
  <c r="D38" i="5" s="1"/>
  <c r="C41" i="5"/>
  <c r="D41" i="5" s="1"/>
  <c r="C42" i="5"/>
  <c r="D42" i="5" s="1"/>
  <c r="C43" i="5"/>
  <c r="D43" i="5" s="1"/>
  <c r="C44" i="5"/>
  <c r="D44" i="5" s="1"/>
  <c r="C45" i="5"/>
  <c r="D45" i="5" s="1"/>
  <c r="C46" i="5"/>
  <c r="D46" i="5" s="1"/>
  <c r="M7" i="5"/>
  <c r="N7" i="5" s="1"/>
  <c r="C47" i="5"/>
  <c r="D47" i="5" s="1"/>
  <c r="C48" i="5"/>
  <c r="D48" i="5" s="1"/>
  <c r="M8" i="5"/>
  <c r="N8" i="5" s="1"/>
  <c r="C49" i="5"/>
  <c r="D49" i="5" s="1"/>
  <c r="C50" i="5"/>
  <c r="D50" i="5" s="1"/>
  <c r="M9" i="5"/>
  <c r="N9" i="5" s="1"/>
  <c r="M6" i="5"/>
  <c r="N6" i="5" s="1"/>
  <c r="G16" i="12"/>
  <c r="G12" i="12"/>
  <c r="M5" i="5"/>
  <c r="F8" i="9" s="1"/>
  <c r="C22" i="5"/>
  <c r="G6" i="9" s="1"/>
  <c r="C21" i="5"/>
  <c r="F6" i="9" s="1"/>
  <c r="M4" i="5"/>
  <c r="F8" i="10" s="1"/>
  <c r="C20" i="5"/>
  <c r="G6" i="10" s="1"/>
  <c r="C19" i="5"/>
  <c r="F6" i="10" s="1"/>
  <c r="M3" i="5"/>
  <c r="F8" i="17" s="1"/>
  <c r="C18" i="5"/>
  <c r="G6" i="17" s="1"/>
  <c r="C17" i="5"/>
  <c r="F6" i="17" s="1"/>
  <c r="C6" i="5"/>
  <c r="D6" i="5" s="1"/>
  <c r="C7" i="5"/>
  <c r="D7" i="5" s="1"/>
  <c r="C8" i="5"/>
  <c r="D8" i="5" s="1"/>
  <c r="C9" i="5"/>
  <c r="D9" i="5" s="1"/>
  <c r="C10" i="5"/>
  <c r="D10" i="5" s="1"/>
  <c r="C11" i="5"/>
  <c r="D11" i="5" s="1"/>
  <c r="C12" i="5"/>
  <c r="D12" i="5" s="1"/>
  <c r="C13" i="5"/>
  <c r="D13" i="5" s="1"/>
  <c r="C14" i="5"/>
  <c r="D14" i="5" s="1"/>
  <c r="C5" i="5"/>
  <c r="D5" i="5" s="1"/>
  <c r="M2" i="5"/>
  <c r="F18" i="1" s="1"/>
  <c r="H13" i="22"/>
  <c r="H34" i="13"/>
  <c r="H32" i="13"/>
  <c r="D18" i="5"/>
  <c r="G7" i="13"/>
  <c r="D54" i="5"/>
  <c r="D51" i="5"/>
  <c r="F21" i="13"/>
  <c r="F7" i="13"/>
  <c r="G10" i="1"/>
  <c r="D83" i="5"/>
  <c r="D24" i="5"/>
  <c r="G6" i="1"/>
  <c r="G19" i="13"/>
  <c r="F16" i="12"/>
  <c r="D27" i="5"/>
  <c r="D40" i="5"/>
  <c r="D79" i="5"/>
  <c r="F18" i="12" l="1"/>
  <c r="F6" i="1"/>
  <c r="F19" i="13"/>
  <c r="F25" i="13"/>
  <c r="I25" i="13" s="1"/>
  <c r="F12" i="12"/>
  <c r="F6" i="16"/>
  <c r="D20" i="5"/>
  <c r="G13" i="13"/>
  <c r="J13" i="13" s="1"/>
  <c r="G25" i="13"/>
  <c r="J25" i="13" s="1"/>
  <c r="D17" i="5"/>
  <c r="D25" i="5"/>
  <c r="F10" i="1"/>
  <c r="G6" i="15"/>
  <c r="G11" i="13"/>
  <c r="J11" i="13" s="1"/>
  <c r="G23" i="13"/>
  <c r="J23" i="13" s="1"/>
  <c r="F22" i="16"/>
  <c r="I22" i="16" s="1"/>
  <c r="L22" i="16" s="1"/>
  <c r="F14" i="12"/>
  <c r="F14" i="1"/>
  <c r="N5" i="5"/>
  <c r="N4" i="5"/>
  <c r="D15" i="5"/>
  <c r="D39" i="5"/>
  <c r="E46" i="5" s="1"/>
  <c r="H46" i="5" s="1"/>
  <c r="F11" i="13"/>
  <c r="I11" i="13" s="1"/>
  <c r="L13" i="13" s="1"/>
  <c r="F23" i="13"/>
  <c r="I23" i="13" s="1"/>
  <c r="G20" i="16"/>
  <c r="J20" i="16" s="1"/>
  <c r="F8" i="15"/>
  <c r="F29" i="13"/>
  <c r="F20" i="16"/>
  <c r="I20" i="16" s="1"/>
  <c r="F8" i="16"/>
  <c r="D52" i="5"/>
  <c r="G14" i="12"/>
  <c r="F12" i="1"/>
  <c r="N3" i="5"/>
  <c r="E18" i="5" s="1"/>
  <c r="H18" i="5" s="1"/>
  <c r="F8" i="1"/>
  <c r="D28" i="5"/>
  <c r="D82" i="5"/>
  <c r="F10" i="22"/>
  <c r="D21" i="5"/>
  <c r="N2" i="5"/>
  <c r="E16" i="5" s="1"/>
  <c r="H16" i="5" s="1"/>
  <c r="F6" i="15"/>
  <c r="D22" i="5"/>
  <c r="D16" i="5"/>
  <c r="F6" i="12"/>
  <c r="G18" i="12"/>
  <c r="D26" i="5"/>
  <c r="H6" i="22"/>
  <c r="H8" i="22"/>
  <c r="E48" i="5"/>
  <c r="H48" i="5" s="1"/>
  <c r="D80" i="5"/>
  <c r="D19" i="5"/>
  <c r="G8" i="1"/>
  <c r="G12" i="1"/>
  <c r="G14" i="1"/>
  <c r="G6" i="16"/>
  <c r="G21" i="13"/>
  <c r="F20" i="12"/>
  <c r="D53" i="5"/>
  <c r="H64" i="5"/>
  <c r="E50" i="5"/>
  <c r="H50" i="5" s="1"/>
  <c r="D81" i="5"/>
  <c r="E36" i="5" l="1"/>
  <c r="H36" i="5" s="1"/>
  <c r="E20" i="5"/>
  <c r="H20" i="5" s="1"/>
  <c r="E54" i="5"/>
  <c r="H54" i="5" s="1"/>
  <c r="D16" i="22" s="1"/>
  <c r="L20" i="16"/>
  <c r="H10" i="22"/>
  <c r="H15" i="22" s="1"/>
  <c r="E22" i="5"/>
  <c r="H22" i="5" s="1"/>
  <c r="E77" i="5"/>
  <c r="H78" i="5" s="1"/>
  <c r="C13" i="16"/>
  <c r="C15" i="22" l="1"/>
</calcChain>
</file>

<file path=xl/sharedStrings.xml><?xml version="1.0" encoding="utf-8"?>
<sst xmlns="http://schemas.openxmlformats.org/spreadsheetml/2006/main" count="221" uniqueCount="183">
  <si>
    <t>Results 1</t>
  </si>
  <si>
    <t>Results 2</t>
  </si>
  <si>
    <t>Completeness Checking</t>
  </si>
  <si>
    <t>Other Comments (optional)</t>
  </si>
  <si>
    <t>Next 3 Months</t>
  </si>
  <si>
    <t>House purchase:</t>
  </si>
  <si>
    <t>Re-mortgaging:</t>
  </si>
  <si>
    <t>Fees:</t>
  </si>
  <si>
    <t>Maximum LTVs:</t>
  </si>
  <si>
    <t>Maximum LTIs:</t>
  </si>
  <si>
    <t>BANK OF ENGLAND CREDIT CONDITIONS SURVEY</t>
  </si>
  <si>
    <r>
      <t xml:space="preserve">SECURED LOAN DEMAND: HOUSEHOLDS
</t>
    </r>
    <r>
      <rPr>
        <b/>
        <sz val="12"/>
        <rFont val="Times New Roman"/>
        <family val="1"/>
      </rPr>
      <t xml:space="preserve">
</t>
    </r>
    <r>
      <rPr>
        <b/>
        <sz val="14"/>
        <rFont val="Times New Roman"/>
        <family val="1"/>
      </rPr>
      <t xml:space="preserve">
</t>
    </r>
  </si>
  <si>
    <r>
      <t xml:space="preserve">SECURED LOAN DEMAND: SMALL BUSINESSES
</t>
    </r>
    <r>
      <rPr>
        <b/>
        <sz val="12"/>
        <rFont val="Times New Roman"/>
        <family val="1"/>
      </rPr>
      <t/>
    </r>
  </si>
  <si>
    <t>Version</t>
  </si>
  <si>
    <t>BankName</t>
  </si>
  <si>
    <t>QuestionnaireID</t>
  </si>
  <si>
    <t>ParentQuestionnaireID</t>
  </si>
  <si>
    <t>Q1.07Answer</t>
  </si>
  <si>
    <t>Q1.01Answer</t>
  </si>
  <si>
    <t>Q1.02Answer</t>
  </si>
  <si>
    <t>Q1.03Answer</t>
  </si>
  <si>
    <t>Q1.04Answer</t>
  </si>
  <si>
    <t>Q1.05Answer</t>
  </si>
  <si>
    <t>Q1.06Answer</t>
  </si>
  <si>
    <t>Q2.01Answer</t>
  </si>
  <si>
    <t>Q2.02Answer</t>
  </si>
  <si>
    <t>Q3.01Answer</t>
  </si>
  <si>
    <t>Q3.02Answer</t>
  </si>
  <si>
    <t>Q4.01Answer</t>
  </si>
  <si>
    <t>Q4.02Answer</t>
  </si>
  <si>
    <t>Q5.01Answer</t>
  </si>
  <si>
    <t>Q5.02Answer</t>
  </si>
  <si>
    <t>Q5.03Answer</t>
  </si>
  <si>
    <t>Q5.04Answer</t>
  </si>
  <si>
    <t>Q5.05Answer</t>
  </si>
  <si>
    <t>Q5.06Answer</t>
  </si>
  <si>
    <t>Q5.07Answer</t>
  </si>
  <si>
    <t>Q5.08Answer</t>
  </si>
  <si>
    <t>Q6.01Answer</t>
  </si>
  <si>
    <t>Q6.02Answer</t>
  </si>
  <si>
    <t>Q6.03Answer</t>
  </si>
  <si>
    <t>Q6.04Answer</t>
  </si>
  <si>
    <t>Q6.05Answer</t>
  </si>
  <si>
    <t>Q6.06Answer</t>
  </si>
  <si>
    <t>Q6.07Answer</t>
  </si>
  <si>
    <t>Q6.08Answer</t>
  </si>
  <si>
    <t>Q7.01Answer</t>
  </si>
  <si>
    <t>Q7.02Answer</t>
  </si>
  <si>
    <t>Q8.01Answer</t>
  </si>
  <si>
    <t>Q8.02Answer</t>
  </si>
  <si>
    <t>Q2.03Answer</t>
  </si>
  <si>
    <t>Q3.03Answer</t>
  </si>
  <si>
    <t>Q4.03Answer</t>
  </si>
  <si>
    <t>Q5.09Answer</t>
  </si>
  <si>
    <t>Q6.09Answer</t>
  </si>
  <si>
    <t>Q7.03Answer</t>
  </si>
  <si>
    <t>Q8.03Answer</t>
  </si>
  <si>
    <t>Q1Complete</t>
  </si>
  <si>
    <t>Q2Complete</t>
  </si>
  <si>
    <t>Q3Complete</t>
  </si>
  <si>
    <t>Q4Complete</t>
  </si>
  <si>
    <t>Q5Complete</t>
  </si>
  <si>
    <t>Q6Complete</t>
  </si>
  <si>
    <t>Q7Complete</t>
  </si>
  <si>
    <t>Q8Complete</t>
  </si>
  <si>
    <t>Q1OptionalComplete</t>
  </si>
  <si>
    <t>Q2OptionalComplete</t>
  </si>
  <si>
    <t>Q3OptionalComplete</t>
  </si>
  <si>
    <t>Q4OptionalComplete</t>
  </si>
  <si>
    <t>Q5OptionalComplete</t>
  </si>
  <si>
    <t>Q6OptionalComplete</t>
  </si>
  <si>
    <t>Q7OptionalComplete</t>
  </si>
  <si>
    <t>Q8OptionalComplete</t>
  </si>
  <si>
    <t>of which</t>
  </si>
  <si>
    <t>Do you have additional comments?</t>
  </si>
  <si>
    <t>Of which:</t>
  </si>
  <si>
    <t xml:space="preserve"> Next 3 Months</t>
  </si>
  <si>
    <t xml:space="preserve">       Prime lending:</t>
  </si>
  <si>
    <t xml:space="preserve">        Prime lending:</t>
  </si>
  <si>
    <t>Q1.08Answer</t>
  </si>
  <si>
    <t>Q1.09Answer</t>
  </si>
  <si>
    <t>Q1.10Answer</t>
  </si>
  <si>
    <t>These are not used by CCSM, are just used for the YesNo checkboxes</t>
  </si>
  <si>
    <t>Q1.00Answer</t>
  </si>
  <si>
    <t>Q2.00Answer</t>
  </si>
  <si>
    <t>Q3.00Answer</t>
  </si>
  <si>
    <t>Q4.00Answer</t>
  </si>
  <si>
    <t>Q5.10Answer</t>
  </si>
  <si>
    <t>Q5.11Answer</t>
  </si>
  <si>
    <t>Q5.12Answer</t>
  </si>
  <si>
    <t>Q5.00Answer</t>
  </si>
  <si>
    <t>Q6.10Answer</t>
  </si>
  <si>
    <t>Q6.00Answer</t>
  </si>
  <si>
    <t>Q7.00Answer</t>
  </si>
  <si>
    <t>Q8.00Answer</t>
  </si>
  <si>
    <t>Q9.01Answer</t>
  </si>
  <si>
    <t>Q9.02Answer</t>
  </si>
  <si>
    <t>Q9.03Answer</t>
  </si>
  <si>
    <t>Q9.04Answer</t>
  </si>
  <si>
    <t>Q9.00Answer</t>
  </si>
  <si>
    <t>Q1.11Answer</t>
  </si>
  <si>
    <t>Q5.13Answer</t>
  </si>
  <si>
    <t>Q6.11Answer</t>
  </si>
  <si>
    <t>Q9OptionalComplete</t>
  </si>
  <si>
    <t>Q9Complete</t>
  </si>
  <si>
    <t xml:space="preserve">        Buy to let:</t>
  </si>
  <si>
    <t xml:space="preserve">       Other:</t>
  </si>
  <si>
    <t xml:space="preserve">  </t>
  </si>
  <si>
    <t>Q1.12Answer</t>
  </si>
  <si>
    <t xml:space="preserve">        Other:</t>
  </si>
  <si>
    <t>Q5.14Answer</t>
  </si>
  <si>
    <t>Q9.05Answer</t>
  </si>
  <si>
    <t>Q1.13Answer</t>
  </si>
  <si>
    <t>Q5.15Answer</t>
  </si>
  <si>
    <t>Overall credit                                                                                                                                                                                              availability:</t>
  </si>
  <si>
    <t>Changing economic                                                                                                                                                                                                     outlook:</t>
  </si>
  <si>
    <t>Market share                                                                                                                                                                                                          objectives:</t>
  </si>
  <si>
    <t>Changing appetite for                                                                                                                                                                                                                risk:</t>
  </si>
  <si>
    <t>Other lending secured                                                                                                                                                                                                  on dwellings:</t>
  </si>
  <si>
    <r>
      <t xml:space="preserve">BANK OF ENGLAND CREDIT CONDITIONS SURVEY
</t>
    </r>
    <r>
      <rPr>
        <b/>
        <sz val="14"/>
        <rFont val="Times New Roman"/>
        <family val="1"/>
      </rPr>
      <t>SECURED LENDING CONDITIONS</t>
    </r>
  </si>
  <si>
    <r>
      <t xml:space="preserve">BANK OF ENGLAND CREDIT CONDITIONS SURVEY
</t>
    </r>
    <r>
      <rPr>
        <b/>
        <sz val="13"/>
        <rFont val="Times New Roman"/>
        <family val="1"/>
      </rPr>
      <t>SECURED LENDING CONDITIONS</t>
    </r>
  </si>
  <si>
    <t>How has demand for the following types of secured lending from HOUSEHOLDS changed over the LATEST 3 MONTHS relative to the previous 3 months? And what do you expect over the NEXT 3 MONTHS relative to the latest 3 months?</t>
  </si>
  <si>
    <t xml:space="preserve">                                                      Latest 3 Months</t>
  </si>
  <si>
    <t>How has demand for secured lending from SMALL BUSINESSES changed over the LATEST 3 MONTHS relative to the previous 3 months?  And what do you expect over the NEXT 3 MONTHS relative to the latest 3 months?</t>
  </si>
  <si>
    <t>Latest 3 Months</t>
  </si>
  <si>
    <r>
      <t xml:space="preserve">SECURED CREDIT SCORING CRITERIA: HOUSEHOLDS
</t>
    </r>
    <r>
      <rPr>
        <b/>
        <sz val="12"/>
        <rFont val="Times New Roman"/>
        <family val="1"/>
      </rPr>
      <t/>
    </r>
  </si>
  <si>
    <r>
      <t xml:space="preserve">SECURED LOAN APPROVALS: HOUSEHOLDS
</t>
    </r>
    <r>
      <rPr>
        <b/>
        <sz val="12"/>
        <rFont val="Times New Roman"/>
        <family val="1"/>
      </rPr>
      <t/>
    </r>
  </si>
  <si>
    <r>
      <t xml:space="preserve">SECURED LOAN TERMS: HOUSEHOLDS
</t>
    </r>
    <r>
      <rPr>
        <b/>
        <sz val="12"/>
        <rFont val="Times New Roman"/>
        <family val="1"/>
      </rPr>
      <t/>
    </r>
  </si>
  <si>
    <t xml:space="preserve">      Latest 3 Months</t>
  </si>
  <si>
    <t>Use of securitisations:</t>
  </si>
  <si>
    <t>Target hold levels:</t>
  </si>
  <si>
    <t>How have your credit scoring criteria for granting loan applications by HOUSEHOLDS changed over the LATEST 3 MONTHS relative to the previous 3 months? And how do you expect them to change over the NEXT 3 MONTHS relative to the latest 3 months?</t>
  </si>
  <si>
    <t>How has the proportion of HOUSEHOLD loan applications being approved changed over the LATEST 3 MONTHS relative to the previous 3 months? And how do you expect your approval rate to change over the NEXT 3 MONTHS relative to the latest 3 months?</t>
  </si>
  <si>
    <t>How have the following price and non-price terms on approved new loan applications by HOUSEHOLDS changed over the LATEST 3 MONTHS relative to the previous 3 months? And what do you expect for the NEXT 3 MONTHS relative to the latest 3 months?</t>
  </si>
  <si>
    <t>Has there been any change in the default rate on secured loans to HOUSEHOLDS over the LATEST 3 MONTHS relative to the previous 3 months?  What do you expect over the NEXT 3 MONTHS relative to the latest 3 months?</t>
  </si>
  <si>
    <t>Has there been any change in Loss Given Default on secured lending to HOUSEHOLDS over the LATEST 3 MONTHS relative to the previous 3 months?  What do you expect over the NEXT 3 MONTHS relative to the latest 3 months?</t>
  </si>
  <si>
    <t>Has there been any change in your use of risk-management tools in your HOUSEHOLD portfolio over the LATEST 3 MONTHS relative to the previous 3 months?  What do you expect over the NEXT 3 MONTHS relative to the latest 3 months?</t>
  </si>
  <si>
    <t>Latest 3 Months: Implications for getting credit</t>
  </si>
  <si>
    <t>SECURED LENDING CONDITIONS</t>
  </si>
  <si>
    <t>Next 3 Months: Implications for getting credit</t>
  </si>
  <si>
    <r>
      <t xml:space="preserve">SECURED CREDIT AVAILABILITY: HOUSEHOLDS
</t>
    </r>
    <r>
      <rPr>
        <b/>
        <sz val="12"/>
        <rFont val="Times New Roman"/>
        <family val="1"/>
      </rPr>
      <t/>
    </r>
  </si>
  <si>
    <t>Latest 3 Months: Credit available</t>
  </si>
  <si>
    <t>Next 3 Months: Credit available</t>
  </si>
  <si>
    <r>
      <t xml:space="preserve">SECURED LOAN DEFAULTS: HOUSEHOLDS
</t>
    </r>
    <r>
      <rPr>
        <b/>
        <sz val="12"/>
        <rFont val="Times New Roman"/>
        <family val="1"/>
      </rPr>
      <t/>
    </r>
  </si>
  <si>
    <r>
      <t xml:space="preserve">SECURED LOAN LOSS GIVEN DEFAULT: HOUSEHOLDS
</t>
    </r>
    <r>
      <rPr>
        <b/>
        <sz val="12"/>
        <rFont val="Times New Roman"/>
        <family val="1"/>
      </rPr>
      <t/>
    </r>
  </si>
  <si>
    <r>
      <t xml:space="preserve">SECURED LENDING RISK-MANAGEMENT: HOUSEHOLDS
</t>
    </r>
    <r>
      <rPr>
        <b/>
        <sz val="12"/>
        <rFont val="Times New Roman"/>
        <family val="1"/>
      </rPr>
      <t/>
    </r>
  </si>
  <si>
    <t>Q10</t>
  </si>
  <si>
    <t>Q10.01Answer</t>
  </si>
  <si>
    <t>Q10.02Answer</t>
  </si>
  <si>
    <t>Q10.03Answer</t>
  </si>
  <si>
    <t>Q10.04Answer</t>
  </si>
  <si>
    <t>Q10.05Answer</t>
  </si>
  <si>
    <t>Q10.06Answer</t>
  </si>
  <si>
    <t>Q10.07Answer</t>
  </si>
  <si>
    <t>Q10.08Answer</t>
  </si>
  <si>
    <t>Q10.09Answer</t>
  </si>
  <si>
    <t>Q10.10Answer</t>
  </si>
  <si>
    <t>Q10.11Answer</t>
  </si>
  <si>
    <t>Q10.12Answer</t>
  </si>
  <si>
    <t>Q10Complete</t>
  </si>
  <si>
    <t>How have the following factors affected overall secured credit availability to households over the latest three months relative to the previous three months?  How do you expect them to affect overall secured credit availability over the next three months relative to the latest three months?</t>
  </si>
  <si>
    <t>Expectations for house prices:</t>
  </si>
  <si>
    <t>Tighter wholesale funding                                                                                                                                                                                                                                        conditions</t>
  </si>
  <si>
    <t xml:space="preserve">                                           Latest 3 Months</t>
  </si>
  <si>
    <t>Q10.13Answer</t>
  </si>
  <si>
    <t>Q10.14Answer</t>
  </si>
  <si>
    <t>Q10.15Answer</t>
  </si>
  <si>
    <t>Q10.16Answer</t>
  </si>
  <si>
    <t>Q10.17Answer</t>
  </si>
  <si>
    <t>Q10.18Answer</t>
  </si>
  <si>
    <t>Q10.19Answer</t>
  </si>
  <si>
    <t>Q10.20Answer</t>
  </si>
  <si>
    <t xml:space="preserve">How has the average credit quality of new secured lending to households changed over the latest three months relative to the previous three months?  How do you expect the average credit quality of new lending to change over the next three months relative to the latest three months?  </t>
  </si>
  <si>
    <t>Ad-hoc Q8</t>
  </si>
  <si>
    <t>Spreads (over Bank                                                                                                                                          Rate or relevant                                                                                                                                               swap rate):</t>
  </si>
  <si>
    <t>Q10OptionalComplete</t>
  </si>
  <si>
    <t>Q10.00Answer</t>
  </si>
  <si>
    <t>Have you become more willing to lend to borrowers with relatively small amounts of housing equity (less than 10% of the value of their home) over the past three months? And how do you expect that to change over the next three months?</t>
  </si>
  <si>
    <t>Borrowers with low LTVs                                                                                                                                                       (75% or less)</t>
  </si>
  <si>
    <t xml:space="preserve">Borrowers with high LTVs                                                                                                                                                      (more than 75%)                                                                                                                                                                                                                             </t>
  </si>
  <si>
    <t>Further to the previous question, how has the availability of household secured credit provided to the following types of borrower changed over the latest three months relative to the previous three months? What are the prospects for the next three months relative to the latest three months?</t>
  </si>
  <si>
    <t>ADDITIONAL QUESTIONS</t>
  </si>
  <si>
    <t>Has the availability of credit (to be defined as willingness and ability to supply credit, keeping demand constant) which you provide to HOUSEHOLDS become tighter or looser over the LATEST 3 MONTHS relative to the previous 3 months? What are the prospects for the NEXT 3 MONTHS relative to the latest 3 months?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</si>
</sst>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family val="2"/>
    </font>
    <font>
      <u/>
      <sz val="10"/>
      <color indexed="12"/>
      <name val="Arial"/>
      <family val="2"/>
    </font>
    <font>
      <sz val="10"/>
      <name val="Times New Roman"/>
      <family val="1"/>
    </font>
    <font>
      <sz val="18"/>
      <name val="Times New Roman"/>
      <family val="1"/>
    </font>
    <font>
      <sz val="8"/>
      <name val="Arial"/>
      <family val="2"/>
    </font>
    <font>
      <sz val="12"/>
      <name val="Times New Roman"/>
      <family val="1"/>
    </font>
    <font>
      <b/>
      <sz val="16"/>
      <name val="Times New Roman"/>
      <family val="1"/>
    </font>
    <font>
      <b/>
      <sz val="12"/>
      <name val="Times New Roman"/>
      <family val="1"/>
    </font>
    <font>
      <b/>
      <sz val="10"/>
      <name val="Times New Roman"/>
      <family val="1"/>
    </font>
    <font>
      <sz val="10"/>
      <name val="Wingdings"/>
      <charset val="2"/>
    </font>
    <font>
      <b/>
      <sz val="14"/>
      <name val="Times New Roman"/>
      <family val="1"/>
    </font>
    <font>
      <sz val="11"/>
      <name val="Times New Roman"/>
      <family val="1"/>
    </font>
    <font>
      <b/>
      <sz val="11"/>
      <name val="Times New Roman"/>
      <family val="1"/>
    </font>
    <font>
      <sz val="10"/>
      <name val="Arial"/>
      <family val="2"/>
    </font>
    <font>
      <b/>
      <sz val="11"/>
      <color indexed="10"/>
      <name val="Times New Roman"/>
      <family val="1"/>
    </font>
    <font>
      <sz val="10"/>
      <color indexed="10"/>
      <name val="Arial"/>
      <family val="2"/>
    </font>
    <font>
      <b/>
      <u/>
      <sz val="20"/>
      <color indexed="17"/>
      <name val="Arial"/>
      <family val="2"/>
    </font>
    <font>
      <b/>
      <sz val="24"/>
      <name val="Times New Roman"/>
      <family val="1"/>
    </font>
    <font>
      <b/>
      <sz val="17"/>
      <name val="Times New Roman"/>
      <family val="1"/>
    </font>
    <font>
      <b/>
      <sz val="13"/>
      <name val="Times New Roman"/>
      <family val="1"/>
    </font>
    <font>
      <b/>
      <u/>
      <sz val="16"/>
      <color indexed="17"/>
      <name val="Arial"/>
      <family val="2"/>
    </font>
    <font>
      <b/>
      <u/>
      <sz val="14"/>
      <color indexed="17"/>
      <name val="Arial"/>
      <family val="2"/>
    </font>
    <font>
      <b/>
      <i/>
      <sz val="11"/>
      <name val="Times New Roman"/>
      <family val="1"/>
    </font>
    <font>
      <b/>
      <sz val="10"/>
      <name val="Arial"/>
      <family val="2"/>
    </font>
    <font>
      <sz val="8"/>
      <color rgb="FF000000"/>
      <name val="Tahoma"/>
      <family val="2"/>
    </font>
  </fonts>
  <fills count="10">
    <fill>
      <patternFill patternType="none"/>
    </fill>
    <fill>
      <patternFill patternType="gray125"/>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s>
  <borders count="3">
    <border>
      <left/>
      <right/>
      <top/>
      <bottom/>
      <diagonal/>
    </border>
    <border>
      <left style="thick">
        <color indexed="23"/>
      </left>
      <right/>
      <top style="thick">
        <color indexed="23"/>
      </top>
      <bottom style="double">
        <color indexed="64"/>
      </bottom>
      <diagonal/>
    </border>
    <border>
      <left/>
      <right style="double">
        <color indexed="64"/>
      </right>
      <top style="thick">
        <color indexed="23"/>
      </top>
      <bottom style="double">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75">
    <xf numFmtId="0" fontId="0" fillId="0" borderId="0" xfId="0"/>
    <xf numFmtId="0" fontId="3" fillId="0" borderId="0" xfId="0" applyFont="1"/>
    <xf numFmtId="0" fontId="4" fillId="0" borderId="0" xfId="0" applyFont="1"/>
    <xf numFmtId="0" fontId="4" fillId="0" borderId="0" xfId="0" applyFont="1" applyAlignment="1">
      <alignment vertical="center"/>
    </xf>
    <xf numFmtId="0" fontId="10" fillId="0" borderId="0" xfId="0" applyFont="1"/>
    <xf numFmtId="0" fontId="0" fillId="2" borderId="0" xfId="0" applyFill="1" applyAlignment="1">
      <alignment horizontal="right" vertical="top"/>
    </xf>
    <xf numFmtId="0" fontId="11" fillId="2" borderId="0" xfId="0" applyFont="1" applyFill="1" applyAlignment="1">
      <alignment vertical="top" wrapText="1"/>
    </xf>
    <xf numFmtId="0" fontId="6" fillId="2" borderId="0" xfId="0" applyFont="1" applyFill="1" applyAlignment="1">
      <alignment horizontal="right" vertical="top"/>
    </xf>
    <xf numFmtId="0" fontId="8" fillId="2" borderId="0" xfId="0" applyFont="1" applyFill="1" applyAlignment="1">
      <alignment vertical="top" wrapText="1"/>
    </xf>
    <xf numFmtId="0" fontId="12" fillId="2" borderId="0" xfId="0" applyFont="1" applyFill="1" applyAlignment="1">
      <alignment horizontal="right" vertical="top"/>
    </xf>
    <xf numFmtId="0" fontId="12" fillId="2" borderId="0" xfId="0" applyFont="1" applyFill="1" applyAlignment="1">
      <alignment vertical="top" wrapText="1"/>
    </xf>
    <xf numFmtId="0" fontId="12" fillId="2" borderId="0" xfId="0" applyFont="1" applyFill="1" applyAlignment="1">
      <alignment horizontal="left" vertical="center" wrapText="1" indent="3"/>
    </xf>
    <xf numFmtId="0" fontId="13" fillId="2" borderId="0" xfId="0" applyFont="1" applyFill="1" applyAlignment="1">
      <alignment horizontal="left" vertical="top" wrapText="1"/>
    </xf>
    <xf numFmtId="0" fontId="0" fillId="2" borderId="0" xfId="0" applyFill="1"/>
    <xf numFmtId="0" fontId="0" fillId="2" borderId="0" xfId="0" applyFill="1" applyAlignment="1"/>
    <xf numFmtId="0" fontId="0" fillId="0" borderId="0" xfId="0" applyFill="1" applyAlignment="1">
      <alignment horizontal="right" vertical="top"/>
    </xf>
    <xf numFmtId="0" fontId="9" fillId="2" borderId="0" xfId="0" applyFont="1" applyFill="1" applyAlignment="1">
      <alignment horizontal="left" vertical="top" wrapText="1"/>
    </xf>
    <xf numFmtId="0" fontId="13" fillId="2" borderId="0" xfId="0" applyFont="1" applyFill="1" applyAlignment="1">
      <alignment horizontal="left" vertical="center" wrapText="1" indent="15"/>
    </xf>
    <xf numFmtId="0" fontId="13" fillId="2" borderId="0" xfId="0" applyFont="1" applyFill="1" applyAlignment="1">
      <alignment horizontal="left" vertical="center" wrapText="1" indent="3"/>
    </xf>
    <xf numFmtId="0" fontId="13" fillId="2" borderId="0" xfId="0" applyFont="1" applyFill="1" applyAlignment="1">
      <alignment horizontal="right" vertical="top"/>
    </xf>
    <xf numFmtId="0" fontId="0" fillId="3" borderId="0" xfId="0" applyFill="1"/>
    <xf numFmtId="0" fontId="0" fillId="3" borderId="0" xfId="0" applyFill="1" applyProtection="1">
      <protection locked="0"/>
    </xf>
    <xf numFmtId="0" fontId="0" fillId="3" borderId="0" xfId="0" applyFill="1" applyProtection="1"/>
    <xf numFmtId="0" fontId="13" fillId="2" borderId="0" xfId="0" applyFont="1" applyFill="1" applyAlignment="1">
      <alignment horizontal="left" vertical="center" wrapText="1"/>
    </xf>
    <xf numFmtId="0" fontId="12" fillId="0" borderId="0" xfId="0" applyFont="1" applyFill="1" applyAlignment="1">
      <alignment horizontal="right" vertical="top"/>
    </xf>
    <xf numFmtId="0" fontId="13" fillId="0" borderId="0" xfId="0" applyFont="1" applyFill="1" applyAlignment="1">
      <alignment horizontal="left" vertical="top" wrapText="1"/>
    </xf>
    <xf numFmtId="0" fontId="0" fillId="0" borderId="0" xfId="0" applyFill="1"/>
    <xf numFmtId="0" fontId="6" fillId="0" borderId="0" xfId="0" applyFont="1" applyFill="1" applyAlignment="1">
      <alignment horizontal="right" vertical="top"/>
    </xf>
    <xf numFmtId="0" fontId="8" fillId="0" borderId="0" xfId="0" applyFont="1" applyFill="1" applyAlignment="1">
      <alignment horizontal="left" vertical="top" wrapText="1"/>
    </xf>
    <xf numFmtId="0" fontId="6" fillId="0" borderId="0" xfId="0" applyFont="1" applyFill="1"/>
    <xf numFmtId="0" fontId="8" fillId="0" borderId="0" xfId="0" applyFont="1" applyFill="1" applyAlignment="1">
      <alignment vertical="top"/>
    </xf>
    <xf numFmtId="0" fontId="0" fillId="4" borderId="0" xfId="0" applyFill="1" applyAlignment="1"/>
    <xf numFmtId="0" fontId="21" fillId="4" borderId="0" xfId="1" applyFont="1" applyFill="1" applyAlignment="1" applyProtection="1">
      <alignment horizontal="center" vertical="center"/>
    </xf>
    <xf numFmtId="0" fontId="4" fillId="4" borderId="0" xfId="0" applyFont="1" applyFill="1" applyAlignment="1">
      <alignment vertical="center"/>
    </xf>
    <xf numFmtId="0" fontId="0" fillId="4" borderId="0" xfId="0" applyFill="1"/>
    <xf numFmtId="0" fontId="0" fillId="3" borderId="0" xfId="0" applyFill="1" applyAlignment="1">
      <alignment horizontal="left"/>
    </xf>
    <xf numFmtId="0" fontId="0" fillId="5" borderId="0" xfId="0" applyFill="1" applyProtection="1">
      <protection locked="0"/>
    </xf>
    <xf numFmtId="0" fontId="0" fillId="6" borderId="0" xfId="0" applyFill="1"/>
    <xf numFmtId="0" fontId="7" fillId="0" borderId="0" xfId="0" applyFont="1" applyFill="1" applyAlignment="1">
      <alignment horizontal="left" vertical="center" wrapText="1" indent="14"/>
    </xf>
    <xf numFmtId="0" fontId="23" fillId="2" borderId="0" xfId="0" applyFont="1" applyFill="1" applyAlignment="1">
      <alignment horizontal="left" vertical="top" wrapText="1"/>
    </xf>
    <xf numFmtId="0" fontId="13" fillId="2" borderId="0" xfId="0" applyFont="1" applyFill="1" applyAlignment="1">
      <alignment vertical="center" wrapText="1"/>
    </xf>
    <xf numFmtId="0" fontId="18" fillId="4" borderId="0" xfId="0" applyFont="1" applyFill="1" applyAlignment="1">
      <alignment horizontal="center" wrapText="1"/>
    </xf>
    <xf numFmtId="0" fontId="19" fillId="4" borderId="0" xfId="0" applyFont="1" applyFill="1" applyAlignment="1">
      <alignment horizontal="center" vertical="top" wrapText="1"/>
    </xf>
    <xf numFmtId="0" fontId="0" fillId="3" borderId="0" xfId="0" applyFill="1" applyAlignment="1" applyProtection="1">
      <alignment horizontal="right"/>
      <protection locked="0"/>
    </xf>
    <xf numFmtId="0" fontId="0" fillId="5" borderId="0" xfId="0" applyFill="1"/>
    <xf numFmtId="0" fontId="24" fillId="2" borderId="0" xfId="0" applyFont="1" applyFill="1" applyAlignment="1">
      <alignment horizontal="left" vertical="center"/>
    </xf>
    <xf numFmtId="0" fontId="0" fillId="2" borderId="0" xfId="0" applyFill="1" applyAlignment="1">
      <alignment horizontal="left" vertical="center"/>
    </xf>
    <xf numFmtId="0" fontId="24" fillId="2" borderId="0" xfId="0" applyFont="1" applyFill="1" applyAlignment="1">
      <alignment horizontal="left" vertical="center" wrapText="1"/>
    </xf>
    <xf numFmtId="0" fontId="1" fillId="0" borderId="0" xfId="0" applyFont="1" applyFill="1"/>
    <xf numFmtId="0" fontId="13" fillId="2" borderId="0" xfId="0" applyFont="1" applyFill="1" applyAlignment="1">
      <alignment vertical="top" wrapText="1"/>
    </xf>
    <xf numFmtId="0" fontId="12" fillId="7" borderId="0" xfId="0" applyFont="1" applyFill="1" applyAlignment="1">
      <alignment horizontal="right" vertical="top"/>
    </xf>
    <xf numFmtId="0" fontId="13" fillId="7" borderId="0" xfId="0" applyFont="1" applyFill="1" applyAlignment="1">
      <alignment horizontal="left" vertical="center" wrapText="1"/>
    </xf>
    <xf numFmtId="0" fontId="13" fillId="7" borderId="0" xfId="0" applyFont="1" applyFill="1" applyAlignment="1">
      <alignment horizontal="left" vertical="top" wrapText="1"/>
    </xf>
    <xf numFmtId="0" fontId="12" fillId="7" borderId="0" xfId="0" applyFont="1" applyFill="1" applyAlignment="1">
      <alignment horizontal="left" vertical="center" wrapText="1" indent="3"/>
    </xf>
    <xf numFmtId="0" fontId="0" fillId="7" borderId="0" xfId="0" applyFill="1" applyProtection="1">
      <protection locked="0"/>
    </xf>
    <xf numFmtId="0" fontId="0" fillId="7" borderId="0" xfId="0" applyFill="1"/>
    <xf numFmtId="0" fontId="0" fillId="8" borderId="0" xfId="0" applyFill="1" applyProtection="1">
      <protection locked="0"/>
    </xf>
    <xf numFmtId="0" fontId="0" fillId="8" borderId="0" xfId="0" applyFill="1"/>
    <xf numFmtId="0" fontId="1" fillId="3" borderId="0" xfId="0" applyFont="1" applyFill="1"/>
    <xf numFmtId="0" fontId="13" fillId="9" borderId="0" xfId="0" applyFont="1" applyFill="1" applyAlignment="1">
      <alignment horizontal="left" vertical="center" wrapText="1"/>
    </xf>
    <xf numFmtId="0" fontId="13" fillId="9" borderId="0" xfId="0" applyFont="1" applyFill="1" applyAlignment="1">
      <alignment horizontal="left" vertical="top" wrapText="1"/>
    </xf>
    <xf numFmtId="0" fontId="12" fillId="9" borderId="0" xfId="0" applyFont="1" applyFill="1" applyAlignment="1">
      <alignment horizontal="right" vertical="top"/>
    </xf>
    <xf numFmtId="0" fontId="17" fillId="2" borderId="0" xfId="1" applyFont="1" applyFill="1" applyAlignment="1" applyProtection="1">
      <alignment vertical="top" wrapText="1"/>
    </xf>
    <xf numFmtId="0" fontId="7" fillId="0" borderId="0" xfId="0" applyFont="1" applyFill="1" applyAlignment="1">
      <alignment vertical="center" wrapText="1"/>
    </xf>
    <xf numFmtId="0" fontId="0" fillId="0" borderId="0" xfId="0" applyAlignment="1">
      <alignment vertical="center" wrapText="1"/>
    </xf>
    <xf numFmtId="0" fontId="17" fillId="2" borderId="0" xfId="1" applyFont="1" applyFill="1" applyAlignment="1" applyProtection="1">
      <alignment horizontal="center" vertical="top" wrapText="1"/>
    </xf>
    <xf numFmtId="0" fontId="12" fillId="0" borderId="1" xfId="0" applyFont="1" applyFill="1" applyBorder="1" applyAlignment="1" applyProtection="1">
      <alignment horizontal="left" vertical="top" wrapText="1"/>
      <protection locked="0"/>
    </xf>
    <xf numFmtId="0" fontId="14" fillId="0" borderId="2" xfId="0" applyFont="1" applyFill="1" applyBorder="1" applyAlignment="1" applyProtection="1">
      <protection locked="0"/>
    </xf>
    <xf numFmtId="0" fontId="15" fillId="2" borderId="0" xfId="0" applyFont="1" applyFill="1" applyAlignment="1">
      <alignment horizontal="left" vertical="top" wrapText="1"/>
    </xf>
    <xf numFmtId="0" fontId="16" fillId="0" borderId="0" xfId="0" applyFont="1" applyAlignment="1"/>
    <xf numFmtId="0" fontId="11" fillId="2" borderId="0" xfId="0" applyFont="1" applyFill="1" applyAlignment="1">
      <alignment vertical="top" wrapText="1"/>
    </xf>
    <xf numFmtId="0" fontId="22" fillId="2" borderId="0" xfId="1" applyFont="1" applyFill="1" applyAlignment="1" applyProtection="1">
      <alignment vertical="top" wrapText="1"/>
    </xf>
    <xf numFmtId="0" fontId="13" fillId="2" borderId="0" xfId="0" applyFont="1" applyFill="1" applyAlignment="1">
      <alignment vertical="top" wrapText="1"/>
    </xf>
    <xf numFmtId="0" fontId="1" fillId="0" borderId="2" xfId="0" applyFont="1" applyFill="1" applyBorder="1" applyAlignment="1" applyProtection="1">
      <protection locked="0"/>
    </xf>
    <xf numFmtId="0" fontId="0" fillId="0" borderId="0" xfId="0" applyAlignment="1">
      <alignment vertical="top" wrapText="1"/>
    </xf>
  </cellXfs>
  <cellStyles count="2">
    <cellStyle name="Hyperlink" xfId="1" builtinId="8"/>
    <cellStyle name="Normal" xfId="0" builtinId="0"/>
  </cellStyles>
  <dxfs count="97">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ont>
        <condense val="0"/>
        <extend val="0"/>
        <color indexed="53"/>
      </font>
    </dxf>
    <dxf>
      <fill>
        <patternFill>
          <bgColor indexed="47"/>
        </patternFill>
      </fill>
    </dxf>
    <dxf>
      <font>
        <condense val="0"/>
        <extend val="0"/>
        <color indexed="10"/>
      </font>
    </dxf>
    <dxf>
      <font>
        <condense val="0"/>
        <extend val="0"/>
        <color indexed="10"/>
      </font>
    </dxf>
    <dxf>
      <font>
        <condense val="0"/>
        <extend val="0"/>
        <color indexed="10"/>
      </font>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53"/>
      </font>
    </dxf>
    <dxf>
      <font>
        <condense val="0"/>
        <extend val="0"/>
        <color indexed="53"/>
      </font>
    </dxf>
    <dxf>
      <fill>
        <patternFill>
          <bgColor indexed="47"/>
        </patternFill>
      </fill>
    </dxf>
    <dxf>
      <fill>
        <patternFill>
          <bgColor indexed="47"/>
        </patternFill>
      </fill>
    </dxf>
    <dxf>
      <fill>
        <patternFill>
          <bgColor indexed="47"/>
        </patternFill>
      </fill>
    </dxf>
    <dxf>
      <font>
        <condense val="0"/>
        <extend val="0"/>
        <color indexed="53"/>
      </font>
    </dxf>
    <dxf>
      <font>
        <condense val="0"/>
        <extend val="0"/>
        <color indexed="10"/>
      </font>
    </dxf>
    <dxf>
      <font>
        <b/>
        <i val="0"/>
        <condense val="0"/>
        <extend val="0"/>
        <color indexed="10"/>
      </font>
    </dxf>
    <dxf>
      <fill>
        <patternFill>
          <bgColor indexed="47"/>
        </patternFill>
      </fill>
    </dxf>
    <dxf>
      <fill>
        <patternFill>
          <bgColor indexed="47"/>
        </patternFill>
      </fill>
    </dxf>
    <dxf>
      <fill>
        <patternFill>
          <bgColor indexed="47"/>
        </patternFill>
      </fill>
    </dxf>
    <dxf>
      <font>
        <condense val="0"/>
        <extend val="0"/>
        <color indexed="53"/>
      </font>
    </dxf>
    <dxf>
      <font>
        <condense val="0"/>
        <extend val="0"/>
        <color indexed="10"/>
      </font>
    </dxf>
    <dxf>
      <font>
        <b/>
        <i val="0"/>
        <condense val="0"/>
        <extend val="0"/>
        <color indexed="10"/>
      </font>
    </dxf>
    <dxf>
      <font>
        <condense val="0"/>
        <extend val="0"/>
        <color indexed="10"/>
      </font>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0"/>
      </font>
    </dxf>
    <dxf>
      <font>
        <b/>
        <i val="0"/>
        <condense val="0"/>
        <extend val="0"/>
        <color indexed="10"/>
      </font>
    </dxf>
    <dxf>
      <font>
        <condense val="0"/>
        <extend val="0"/>
        <color indexed="53"/>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53"/>
      </font>
    </dxf>
    <dxf>
      <font>
        <condense val="0"/>
        <extend val="0"/>
        <color indexed="10"/>
      </font>
    </dxf>
    <dxf>
      <font>
        <b/>
        <i val="0"/>
        <condense val="0"/>
        <extend val="0"/>
        <color indexed="10"/>
      </font>
    </dxf>
    <dxf>
      <fill>
        <patternFill>
          <bgColor indexed="47"/>
        </patternFill>
      </fill>
    </dxf>
    <dxf>
      <fill>
        <patternFill>
          <bgColor indexed="47"/>
        </patternFill>
      </fill>
    </dxf>
    <dxf>
      <fill>
        <patternFill>
          <bgColor indexed="47"/>
        </patternFill>
      </fill>
    </dxf>
    <dxf>
      <font>
        <condense val="0"/>
        <extend val="0"/>
        <color indexed="53"/>
      </font>
    </dxf>
    <dxf>
      <font>
        <condense val="0"/>
        <extend val="0"/>
        <color indexed="10"/>
      </font>
    </dxf>
    <dxf>
      <font>
        <b/>
        <i val="0"/>
        <condense val="0"/>
        <extend val="0"/>
        <color indexed="10"/>
      </font>
    </dxf>
    <dxf>
      <fill>
        <patternFill>
          <bgColor indexed="47"/>
        </patternFill>
      </fill>
    </dxf>
    <dxf>
      <fill>
        <patternFill>
          <bgColor indexed="47"/>
        </patternFill>
      </fill>
    </dxf>
    <dxf>
      <fill>
        <patternFill>
          <bgColor indexed="47"/>
        </patternFill>
      </fill>
    </dxf>
    <dxf>
      <font>
        <condense val="0"/>
        <extend val="0"/>
        <color indexed="53"/>
      </font>
    </dxf>
    <dxf>
      <font>
        <condense val="0"/>
        <extend val="0"/>
        <color indexed="10"/>
      </font>
    </dxf>
    <dxf>
      <font>
        <b/>
        <i val="0"/>
        <condense val="0"/>
        <extend val="0"/>
        <color indexed="10"/>
      </font>
    </dxf>
    <dxf>
      <fill>
        <patternFill>
          <bgColor indexed="47"/>
        </patternFill>
      </fill>
    </dxf>
    <dxf>
      <fill>
        <patternFill>
          <bgColor indexed="47"/>
        </patternFill>
      </fill>
    </dxf>
    <dxf>
      <fill>
        <patternFill>
          <bgColor indexed="47"/>
        </patternFill>
      </fill>
    </dxf>
    <dxf>
      <font>
        <condense val="0"/>
        <extend val="0"/>
        <color indexed="53"/>
      </font>
    </dxf>
    <dxf>
      <font>
        <condense val="0"/>
        <extend val="0"/>
        <color indexed="10"/>
      </font>
    </dxf>
    <dxf>
      <font>
        <b/>
        <i val="0"/>
        <condense val="0"/>
        <extend val="0"/>
        <color indexed="10"/>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53"/>
      </font>
    </dxf>
    <dxf>
      <font>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Control!$L$3"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Control!$B$20"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fmlaLink="Control!$B$19"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firstButton="1" fmlaLink="Control!$L$4"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Control!$B$21"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firstButton="1" fmlaLink="Control!$B$22"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fmlaLink="Control!$L$5"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firstButton="1" fmlaLink="Control!$L$6"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Control!$B$23"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firstButton="1" fmlaLink="Control!$B$25"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Control!$B$27"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Control!$B$15"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firstButton="1" fmlaLink="Control!$B$29"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firstButton="1" fmlaLink="Control!$B$31"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Radio" firstButton="1" fmlaLink="Control!$B$33"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Radio" firstButton="1" fmlaLink="Control!$B$35"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Radio" firstButton="1" fmlaLink="Control!$B$36"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Radio" firstButton="1" fmlaLink="Control!$B$24" lockText="1" noThreeD="1"/>
</file>

<file path=xl/ctrlProps/ctrlProp2.xml><?xml version="1.0" encoding="utf-8"?>
<formControlPr xmlns="http://schemas.microsoft.com/office/spreadsheetml/2009/9/main" objectType="Radio" firstButton="1" fmlaLink="Control!$B$5"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firstButton="1" fmlaLink="Control!$B$26"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Radio" firstButton="1" fmlaLink="Control!$B$28"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Radio" firstButton="1" fmlaLink="Control!$B$30"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Radio" firstButton="1" fmlaLink="Control!$B$32"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Control!$B$6"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Radio" firstButton="1" fmlaLink="Control!$B$34"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Radio" firstButton="1" fmlaLink="Control!$B$39"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Radio" firstButton="1" fmlaLink="Control!$B$41"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Radio" firstButton="1" fmlaLink="Control!$B$43"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Radio" firstButton="1" fmlaLink="Control!$B$40"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Radio" firstButton="1" fmlaLink="Control!$B$42"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Radio" firstButton="1" fmlaLink="Control!$B$44"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Radio" firstButton="1" fmlaLink="Control!$B$37"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Radio" firstButton="1" fmlaLink="Control!$B$38"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Radio" firstButton="1" fmlaLink="Control!$L$7"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firstButton="1" fmlaLink="Control!$B$14" lockText="1" noThreeD="1"/>
</file>

<file path=xl/ctrlProps/ctrlProp300.xml><?xml version="1.0" encoding="utf-8"?>
<formControlPr xmlns="http://schemas.microsoft.com/office/spreadsheetml/2009/9/main" objectType="Radio" firstButton="1" fmlaLink="Control!$B$72"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GBox" noThreeD="1"/>
</file>

<file path=xl/ctrlProps/ctrlProp307.xml><?xml version="1.0" encoding="utf-8"?>
<formControlPr xmlns="http://schemas.microsoft.com/office/spreadsheetml/2009/9/main" objectType="Radio" firstButton="1" fmlaLink="Control!$B$73"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Radio" firstButton="1" fmlaLink="Control!$B$74"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Radio" firstButton="1" fmlaLink="Control!$B$75"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Radio" firstButton="1" fmlaLink="Control!$B$64"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Radio" firstButton="1" fmlaLink="Control!$B$66" lockText="1" noThreeD="1"/>
</file>

<file path=xl/ctrlProps/ctrlProp336.xml><?xml version="1.0" encoding="utf-8"?>
<formControlPr xmlns="http://schemas.microsoft.com/office/spreadsheetml/2009/9/main" objectType="Radio" lockText="1" noThreeD="1"/>
</file>

<file path=xl/ctrlProps/ctrlProp337.xml><?xml version="1.0" encoding="utf-8"?>
<formControlPr xmlns="http://schemas.microsoft.com/office/spreadsheetml/2009/9/main" objectType="Radio"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GBox" noThreeD="1"/>
</file>

<file path=xl/ctrlProps/ctrlProp342.xml><?xml version="1.0" encoding="utf-8"?>
<formControlPr xmlns="http://schemas.microsoft.com/office/spreadsheetml/2009/9/main" objectType="Radio" firstButton="1" fmlaLink="Control!$B$65"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Radio"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Control!$B$67"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Radio" lockText="1" noThreeD="1"/>
</file>

<file path=xl/ctrlProps/ctrlProp351.xml><?xml version="1.0" encoding="utf-8"?>
<formControlPr xmlns="http://schemas.microsoft.com/office/spreadsheetml/2009/9/main" objectType="Radio"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Radio" firstButton="1" fmlaLink="Control!$B$4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lockText="1" noThreeD="1"/>
</file>

<file path=xl/ctrlProps/ctrlProp362.xml><?xml version="1.0" encoding="utf-8"?>
<formControlPr xmlns="http://schemas.microsoft.com/office/spreadsheetml/2009/9/main" objectType="GBox" noThreeD="1"/>
</file>

<file path=xl/ctrlProps/ctrlProp363.xml><?xml version="1.0" encoding="utf-8"?>
<formControlPr xmlns="http://schemas.microsoft.com/office/spreadsheetml/2009/9/main" objectType="Radio" firstButton="1" fmlaLink="Control!$B$48" lockText="1" noThreeD="1"/>
</file>

<file path=xl/ctrlProps/ctrlProp364.xml><?xml version="1.0" encoding="utf-8"?>
<formControlPr xmlns="http://schemas.microsoft.com/office/spreadsheetml/2009/9/main" objectType="Radio" lockText="1" noThreeD="1"/>
</file>

<file path=xl/ctrlProps/ctrlProp365.xml><?xml version="1.0" encoding="utf-8"?>
<formControlPr xmlns="http://schemas.microsoft.com/office/spreadsheetml/2009/9/main" objectType="Radio"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Control!$B$16" lockText="1" noThreeD="1"/>
</file>

<file path=xl/ctrlProps/ctrlProp370.xml><?xml version="1.0" encoding="utf-8"?>
<formControlPr xmlns="http://schemas.microsoft.com/office/spreadsheetml/2009/9/main" objectType="Radio" firstButton="1" fmlaLink="Control!$L$8"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Control!$B$49"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Radio" firstButton="1" fmlaLink="Control!$B$50"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Radio" lockText="1" noThreeD="1"/>
</file>

<file path=xl/ctrlProps/ctrlProp385.xml><?xml version="1.0" encoding="utf-8"?>
<formControlPr xmlns="http://schemas.microsoft.com/office/spreadsheetml/2009/9/main" objectType="Radio" lockText="1" noThreeD="1"/>
</file>

<file path=xl/ctrlProps/ctrlProp386.xml><?xml version="1.0" encoding="utf-8"?>
<formControlPr xmlns="http://schemas.microsoft.com/office/spreadsheetml/2009/9/main" objectType="GBox" noThreeD="1"/>
</file>

<file path=xl/ctrlProps/ctrlProp387.xml><?xml version="1.0" encoding="utf-8"?>
<formControlPr xmlns="http://schemas.microsoft.com/office/spreadsheetml/2009/9/main" objectType="Radio" firstButton="1" fmlaLink="Control!$L$9"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GBox" noThreeD="1"/>
</file>

<file path=xl/ctrlProps/ctrlProp39.xml><?xml version="1.0" encoding="utf-8"?>
<formControlPr xmlns="http://schemas.microsoft.com/office/spreadsheetml/2009/9/main" objectType="Radio" lockText="1" noThreeD="1"/>
</file>

<file path=xl/ctrlProps/ctrlProp390.xml><?xml version="1.0" encoding="utf-8"?>
<formControlPr xmlns="http://schemas.microsoft.com/office/spreadsheetml/2009/9/main" objectType="Radio" firstButton="1" fmlaLink="Control!$B$76"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Radio" firstButton="1" fmlaLink="Control!$B$77" lockText="1" noThreeD="1"/>
</file>

<file path=xl/ctrlProps/ctrlProp398.xml><?xml version="1.0" encoding="utf-8"?>
<formControlPr xmlns="http://schemas.microsoft.com/office/spreadsheetml/2009/9/main" objectType="Radio" lockText="1" noThreeD="1"/>
</file>

<file path=xl/ctrlProps/ctrlProp39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00.xml><?xml version="1.0" encoding="utf-8"?>
<formControlPr xmlns="http://schemas.microsoft.com/office/spreadsheetml/2009/9/main" objectType="Radio"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lockText="1" noThreeD="1"/>
</file>

<file path=xl/ctrlProps/ctrlProp403.xml><?xml version="1.0" encoding="utf-8"?>
<formControlPr xmlns="http://schemas.microsoft.com/office/spreadsheetml/2009/9/main" objectType="GBox" noThreeD="1"/>
</file>

<file path=xl/ctrlProps/ctrlProp404.xml><?xml version="1.0" encoding="utf-8"?>
<formControlPr xmlns="http://schemas.microsoft.com/office/spreadsheetml/2009/9/main" objectType="Radio" firstButton="1" fmlaLink="Control!$B$78" lockText="1" noThreeD="1"/>
</file>

<file path=xl/ctrlProps/ctrlProp405.xml><?xml version="1.0" encoding="utf-8"?>
<formControlPr xmlns="http://schemas.microsoft.com/office/spreadsheetml/2009/9/main" objectType="Radio"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10.xml><?xml version="1.0" encoding="utf-8"?>
<formControlPr xmlns="http://schemas.microsoft.com/office/spreadsheetml/2009/9/main" objectType="GBox" noThreeD="1"/>
</file>

<file path=xl/ctrlProps/ctrlProp411.xml><?xml version="1.0" encoding="utf-8"?>
<formControlPr xmlns="http://schemas.microsoft.com/office/spreadsheetml/2009/9/main" objectType="Radio" firstButton="1" fmlaLink="Control!$B$80"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lockText="1" noThreeD="1"/>
</file>

<file path=xl/ctrlProps/ctrlProp414.xml><?xml version="1.0" encoding="utf-8"?>
<formControlPr xmlns="http://schemas.microsoft.com/office/spreadsheetml/2009/9/main" objectType="Radio"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Radio" firstButton="1" fmlaLink="Control!$B$81" lockText="1" noThreeD="1"/>
</file>

<file path=xl/ctrlProps/ctrlProp419.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20.xml><?xml version="1.0" encoding="utf-8"?>
<formControlPr xmlns="http://schemas.microsoft.com/office/spreadsheetml/2009/9/main" objectType="Radio" lockText="1" noThreeD="1"/>
</file>

<file path=xl/ctrlProps/ctrlProp421.xml><?xml version="1.0" encoding="utf-8"?>
<formControlPr xmlns="http://schemas.microsoft.com/office/spreadsheetml/2009/9/main" objectType="Radio"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Radio" firstButton="1" fmlaLink="Control!$L$10" lockText="1" noThreeD="1"/>
</file>

<file path=xl/ctrlProps/ctrlProp426.xml><?xml version="1.0" encoding="utf-8"?>
<formControlPr xmlns="http://schemas.microsoft.com/office/spreadsheetml/2009/9/main" objectType="Radio" checked="Checked" lockText="1"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Radio" firstButton="1" fmlaLink="Control!$B$51" lockText="1" noThreeD="1"/>
</file>

<file path=xl/ctrlProps/ctrlProp429.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Radio" lockText="1" noThreeD="1"/>
</file>

<file path=xl/ctrlProps/ctrlProp433.xml><?xml version="1.0" encoding="utf-8"?>
<formControlPr xmlns="http://schemas.microsoft.com/office/spreadsheetml/2009/9/main" objectType="Radio" lockText="1"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Control!$B$52" lockText="1" noThreeD="1"/>
</file>

<file path=xl/ctrlProps/ctrlProp436.xml><?xml version="1.0" encoding="utf-8"?>
<formControlPr xmlns="http://schemas.microsoft.com/office/spreadsheetml/2009/9/main" objectType="Radio"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firstButton="1" fmlaLink="Control!$B$7"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GBox" noThreeD="1"/>
</file>

<file path=xl/ctrlProps/ctrlProp442.xml><?xml version="1.0" encoding="utf-8"?>
<formControlPr xmlns="http://schemas.microsoft.com/office/spreadsheetml/2009/9/main" objectType="Radio" firstButton="1" fmlaLink="Control!$B$54" lockText="1" noThreeD="1"/>
</file>

<file path=xl/ctrlProps/ctrlProp443.xml><?xml version="1.0" encoding="utf-8"?>
<formControlPr xmlns="http://schemas.microsoft.com/office/spreadsheetml/2009/9/main" objectType="Radio" lockText="1" noThreeD="1"/>
</file>

<file path=xl/ctrlProps/ctrlProp444.xml><?xml version="1.0" encoding="utf-8"?>
<formControlPr xmlns="http://schemas.microsoft.com/office/spreadsheetml/2009/9/main" objectType="Radio"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lockText="1" noThreeD="1"/>
</file>

<file path=xl/ctrlProps/ctrlProp447.xml><?xml version="1.0" encoding="utf-8"?>
<formControlPr xmlns="http://schemas.microsoft.com/office/spreadsheetml/2009/9/main" objectType="Radio" lockText="1"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Radio" firstButton="1" fmlaLink="Control!$B$53" lockText="1" noThreeD="1"/>
</file>

<file path=xl/ctrlProps/ctrlProp45.xml><?xml version="1.0" encoding="utf-8"?>
<formControlPr xmlns="http://schemas.microsoft.com/office/spreadsheetml/2009/9/main" objectType="Radio"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lockText="1" noThreeD="1"/>
</file>

<file path=xl/ctrlProps/ctrlProp455.xml><?xml version="1.0" encoding="utf-8"?>
<formControlPr xmlns="http://schemas.microsoft.com/office/spreadsheetml/2009/9/main" objectType="GBox" noThreeD="1"/>
</file>

<file path=xl/ctrlProps/ctrlProp456.xml><?xml version="1.0" encoding="utf-8"?>
<formControlPr xmlns="http://schemas.microsoft.com/office/spreadsheetml/2009/9/main" objectType="Radio" checked="Checked" firstButton="1"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GBox" noThreeD="1"/>
</file>

<file path=xl/ctrlProps/ctrlProp463.xml><?xml version="1.0" encoding="utf-8"?>
<formControlPr xmlns="http://schemas.microsoft.com/office/spreadsheetml/2009/9/main" objectType="Radio" checked="Checked" firstButton="1"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lockText="1" noThreeD="1"/>
</file>

<file path=xl/ctrlProps/ctrlProp466.xml><?xml version="1.0" encoding="utf-8"?>
<formControlPr xmlns="http://schemas.microsoft.com/office/spreadsheetml/2009/9/main" objectType="Radio" lockText="1" noThreeD="1"/>
</file>

<file path=xl/ctrlProps/ctrlProp467.xml><?xml version="1.0" encoding="utf-8"?>
<formControlPr xmlns="http://schemas.microsoft.com/office/spreadsheetml/2009/9/main" objectType="Radio" lockText="1" noThreeD="1"/>
</file>

<file path=xl/ctrlProps/ctrlProp468.xml><?xml version="1.0" encoding="utf-8"?>
<formControlPr xmlns="http://schemas.microsoft.com/office/spreadsheetml/2009/9/main" objectType="Radio" lockText="1"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Radio" lockText="1" noThreeD="1"/>
</file>

<file path=xl/ctrlProps/ctrlProp470.xml><?xml version="1.0" encoding="utf-8"?>
<formControlPr xmlns="http://schemas.microsoft.com/office/spreadsheetml/2009/9/main" objectType="Radio" checked="Checked" firstButton="1"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lockText="1"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Radio" checked="Checked" firstButton="1" lockText="1" noThreeD="1"/>
</file>

<file path=xl/ctrlProps/ctrlProp478.xml><?xml version="1.0" encoding="utf-8"?>
<formControlPr xmlns="http://schemas.microsoft.com/office/spreadsheetml/2009/9/main" objectType="Radio"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Radio" lockText="1" noThreeD="1"/>
</file>

<file path=xl/ctrlProps/ctrlProp482.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Control!$B$8"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Control!$B$12"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Control!$B$1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Control!$L$2"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Control!$B$9"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Control!$B$10"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fmlaLink="Control!$B$17" lockText="1" noThreeD="1"/>
</file>

<file path=xl/ctrlProps/ctrlProp9.xml><?xml version="1.0" encoding="utf-8"?>
<formControlPr xmlns="http://schemas.microsoft.com/office/spreadsheetml/2009/9/main" objectType="Radio" firstButton="1" fmlaLink="Control!$B$13"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Control!$B$18"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Relationships>
</file>

<file path=xl/drawings/_rels/drawing9.xml.rels><?xml version="1.0" encoding="UTF-8" standalone="yes"?>
<Relationships xmlns="http://schemas.openxmlformats.org/package/2006/relationships"><Relationship Id="rId1" Type="http://schemas.openxmlformats.org/officeDocument/2006/relationships/hyperlink" Target="http://www.bankofengland.co.uk/publications/other/monetary/credit-conditions-survey-guide.pdf" TargetMode="External"/></Relationships>
</file>

<file path=xl/drawings/drawing1.xml><?xml version="1.0" encoding="utf-8"?>
<xdr:wsDr xmlns:xdr="http://schemas.openxmlformats.org/drawingml/2006/spreadsheetDrawing" xmlns:a="http://schemas.openxmlformats.org/drawingml/2006/main">
  <xdr:twoCellAnchor>
    <xdr:from>
      <xdr:col>1</xdr:col>
      <xdr:colOff>419100</xdr:colOff>
      <xdr:row>3</xdr:row>
      <xdr:rowOff>352425</xdr:rowOff>
    </xdr:from>
    <xdr:to>
      <xdr:col>2</xdr:col>
      <xdr:colOff>752475</xdr:colOff>
      <xdr:row>4</xdr:row>
      <xdr:rowOff>76200</xdr:rowOff>
    </xdr:to>
    <xdr:sp macro="" textlink="">
      <xdr:nvSpPr>
        <xdr:cNvPr id="1245" name="Text Box 221">
          <a:hlinkClick xmlns:r="http://schemas.openxmlformats.org/officeDocument/2006/relationships" r:id="rId1"/>
        </xdr:cNvPr>
        <xdr:cNvSpPr txBox="1">
          <a:spLocks noChangeArrowheads="1"/>
        </xdr:cNvSpPr>
      </xdr:nvSpPr>
      <xdr:spPr bwMode="auto">
        <a:xfrm>
          <a:off x="723900" y="2276475"/>
          <a:ext cx="762000" cy="247650"/>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xdr:twoCellAnchor>
    <xdr:from>
      <xdr:col>3</xdr:col>
      <xdr:colOff>1019175</xdr:colOff>
      <xdr:row>0</xdr:row>
      <xdr:rowOff>419100</xdr:rowOff>
    </xdr:from>
    <xdr:to>
      <xdr:col>4</xdr:col>
      <xdr:colOff>57150</xdr:colOff>
      <xdr:row>1</xdr:row>
      <xdr:rowOff>28575</xdr:rowOff>
    </xdr:to>
    <xdr:sp macro="" textlink="">
      <xdr:nvSpPr>
        <xdr:cNvPr id="1247" name="Text Box 223"/>
        <xdr:cNvSpPr txBox="1">
          <a:spLocks noChangeArrowheads="1"/>
        </xdr:cNvSpPr>
      </xdr:nvSpPr>
      <xdr:spPr bwMode="auto">
        <a:xfrm>
          <a:off x="7677150" y="419100"/>
          <a:ext cx="3543300" cy="9906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1100" b="1" i="0" u="none" strike="noStrike" baseline="0">
              <a:solidFill>
                <a:srgbClr val="008000"/>
              </a:solidFill>
              <a:latin typeface="Times New Roman"/>
              <a:cs typeface="Times New Roman"/>
            </a:rPr>
            <a:t>Guidance: </a:t>
          </a:r>
          <a:r>
            <a:rPr lang="en-GB" sz="1100" b="0" i="0" u="none" strike="noStrike" baseline="0">
              <a:solidFill>
                <a:srgbClr val="008000"/>
              </a:solidFill>
              <a:latin typeface="Times New Roman"/>
              <a:cs typeface="Times New Roman"/>
            </a:rPr>
            <a:t>When answering this question we ask that you look through seasonal fluctuations in demand, as well as focus on changes in demand for your own products, rather than the market as a whole.</a:t>
          </a:r>
          <a:endParaRPr lang="en-GB" sz="1000" b="0" i="0" u="none" strike="noStrike" baseline="0">
            <a:solidFill>
              <a:srgbClr val="008000"/>
            </a:solidFill>
            <a:latin typeface="Arial"/>
            <a:cs typeface="Arial"/>
          </a:endParaRPr>
        </a:p>
        <a:p>
          <a:pPr algn="l" rtl="0">
            <a:defRPr sz="1000"/>
          </a:pPr>
          <a:endParaRPr lang="en-GB" sz="1000" b="0" i="0" u="none" strike="noStrike" baseline="0">
            <a:solidFill>
              <a:srgbClr val="008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1638300</xdr:colOff>
          <xdr:row>5</xdr:row>
          <xdr:rowOff>66675</xdr:rowOff>
        </xdr:from>
        <xdr:to>
          <xdr:col>2</xdr:col>
          <xdr:colOff>5581650</xdr:colOff>
          <xdr:row>5</xdr:row>
          <xdr:rowOff>447675</xdr:rowOff>
        </xdr:to>
        <xdr:sp macro="" textlink="">
          <xdr:nvSpPr>
            <xdr:cNvPr id="1145" name="Group Box 121" hidden="1">
              <a:extLst>
                <a:ext uri="{63B3BB69-23CF-44E3-9099-C40C66FF867C}">
                  <a14:compatExt spid="_x0000_s114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1724025</xdr:colOff>
          <xdr:row>5</xdr:row>
          <xdr:rowOff>152400</xdr:rowOff>
        </xdr:from>
        <xdr:to>
          <xdr:col>2</xdr:col>
          <xdr:colOff>2305050</xdr:colOff>
          <xdr:row>5</xdr:row>
          <xdr:rowOff>371475</xdr:rowOff>
        </xdr:to>
        <xdr:sp macro="" textlink="">
          <xdr:nvSpPr>
            <xdr:cNvPr id="1146" name="Option Button 122" hidden="1">
              <a:extLst>
                <a:ext uri="{63B3BB69-23CF-44E3-9099-C40C66FF867C}">
                  <a14:compatExt spid="_x0000_s1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2362200</xdr:colOff>
          <xdr:row>5</xdr:row>
          <xdr:rowOff>152400</xdr:rowOff>
        </xdr:from>
        <xdr:to>
          <xdr:col>2</xdr:col>
          <xdr:colOff>3038475</xdr:colOff>
          <xdr:row>5</xdr:row>
          <xdr:rowOff>371475</xdr:rowOff>
        </xdr:to>
        <xdr:sp macro="" textlink="">
          <xdr:nvSpPr>
            <xdr:cNvPr id="1147" name="Option Button 123" hidden="1">
              <a:extLst>
                <a:ext uri="{63B3BB69-23CF-44E3-9099-C40C66FF867C}">
                  <a14:compatExt spid="_x0000_s1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3038475</xdr:colOff>
          <xdr:row>5</xdr:row>
          <xdr:rowOff>152400</xdr:rowOff>
        </xdr:from>
        <xdr:to>
          <xdr:col>2</xdr:col>
          <xdr:colOff>3514725</xdr:colOff>
          <xdr:row>5</xdr:row>
          <xdr:rowOff>371475</xdr:rowOff>
        </xdr:to>
        <xdr:sp macro="" textlink="">
          <xdr:nvSpPr>
            <xdr:cNvPr id="1148" name="Option Button 124" hidden="1">
              <a:extLst>
                <a:ext uri="{63B3BB69-23CF-44E3-9099-C40C66FF867C}">
                  <a14:compatExt spid="_x0000_s1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3543300</xdr:colOff>
          <xdr:row>5</xdr:row>
          <xdr:rowOff>152400</xdr:rowOff>
        </xdr:from>
        <xdr:to>
          <xdr:col>2</xdr:col>
          <xdr:colOff>4352925</xdr:colOff>
          <xdr:row>5</xdr:row>
          <xdr:rowOff>381000</xdr:rowOff>
        </xdr:to>
        <xdr:sp macro="" textlink="">
          <xdr:nvSpPr>
            <xdr:cNvPr id="1149" name="Option Button 125" hidden="1">
              <a:extLst>
                <a:ext uri="{63B3BB69-23CF-44E3-9099-C40C66FF867C}">
                  <a14:compatExt spid="_x0000_s1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4333875</xdr:colOff>
          <xdr:row>5</xdr:row>
          <xdr:rowOff>152400</xdr:rowOff>
        </xdr:from>
        <xdr:to>
          <xdr:col>2</xdr:col>
          <xdr:colOff>5067300</xdr:colOff>
          <xdr:row>5</xdr:row>
          <xdr:rowOff>371475</xdr:rowOff>
        </xdr:to>
        <xdr:sp macro="" textlink="">
          <xdr:nvSpPr>
            <xdr:cNvPr id="1150" name="Option Button 126" hidden="1">
              <a:extLst>
                <a:ext uri="{63B3BB69-23CF-44E3-9099-C40C66FF867C}">
                  <a14:compatExt spid="_x0000_s1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5105400</xdr:colOff>
          <xdr:row>5</xdr:row>
          <xdr:rowOff>152400</xdr:rowOff>
        </xdr:from>
        <xdr:to>
          <xdr:col>2</xdr:col>
          <xdr:colOff>5534025</xdr:colOff>
          <xdr:row>5</xdr:row>
          <xdr:rowOff>371475</xdr:rowOff>
        </xdr:to>
        <xdr:sp macro="" textlink="">
          <xdr:nvSpPr>
            <xdr:cNvPr id="1151" name="Option Button 127" hidden="1">
              <a:extLst>
                <a:ext uri="{63B3BB69-23CF-44E3-9099-C40C66FF867C}">
                  <a14:compatExt spid="_x0000_s1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1609725</xdr:colOff>
          <xdr:row>13</xdr:row>
          <xdr:rowOff>66675</xdr:rowOff>
        </xdr:from>
        <xdr:to>
          <xdr:col>2</xdr:col>
          <xdr:colOff>5553075</xdr:colOff>
          <xdr:row>13</xdr:row>
          <xdr:rowOff>447675</xdr:rowOff>
        </xdr:to>
        <xdr:sp macro="" textlink="">
          <xdr:nvSpPr>
            <xdr:cNvPr id="1153" name="Group Box 129" hidden="1">
              <a:extLst>
                <a:ext uri="{63B3BB69-23CF-44E3-9099-C40C66FF867C}">
                  <a14:compatExt spid="_x0000_s115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1704975</xdr:colOff>
          <xdr:row>13</xdr:row>
          <xdr:rowOff>152400</xdr:rowOff>
        </xdr:from>
        <xdr:to>
          <xdr:col>2</xdr:col>
          <xdr:colOff>2286000</xdr:colOff>
          <xdr:row>13</xdr:row>
          <xdr:rowOff>371475</xdr:rowOff>
        </xdr:to>
        <xdr:sp macro="" textlink="">
          <xdr:nvSpPr>
            <xdr:cNvPr id="1154" name="Option Button 130" hidden="1">
              <a:extLst>
                <a:ext uri="{63B3BB69-23CF-44E3-9099-C40C66FF867C}">
                  <a14:compatExt spid="_x0000_s1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2324100</xdr:colOff>
          <xdr:row>13</xdr:row>
          <xdr:rowOff>152400</xdr:rowOff>
        </xdr:from>
        <xdr:to>
          <xdr:col>2</xdr:col>
          <xdr:colOff>3000375</xdr:colOff>
          <xdr:row>13</xdr:row>
          <xdr:rowOff>371475</xdr:rowOff>
        </xdr:to>
        <xdr:sp macro="" textlink="">
          <xdr:nvSpPr>
            <xdr:cNvPr id="1155" name="Option Button 131" hidden="1">
              <a:extLst>
                <a:ext uri="{63B3BB69-23CF-44E3-9099-C40C66FF867C}">
                  <a14:compatExt spid="_x0000_s1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3000375</xdr:colOff>
          <xdr:row>13</xdr:row>
          <xdr:rowOff>152400</xdr:rowOff>
        </xdr:from>
        <xdr:to>
          <xdr:col>2</xdr:col>
          <xdr:colOff>3476625</xdr:colOff>
          <xdr:row>13</xdr:row>
          <xdr:rowOff>371475</xdr:rowOff>
        </xdr:to>
        <xdr:sp macro="" textlink="">
          <xdr:nvSpPr>
            <xdr:cNvPr id="1156" name="Option Button 132" hidden="1">
              <a:extLst>
                <a:ext uri="{63B3BB69-23CF-44E3-9099-C40C66FF867C}">
                  <a14:compatExt spid="_x0000_s1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3505200</xdr:colOff>
          <xdr:row>13</xdr:row>
          <xdr:rowOff>152400</xdr:rowOff>
        </xdr:from>
        <xdr:to>
          <xdr:col>2</xdr:col>
          <xdr:colOff>4276725</xdr:colOff>
          <xdr:row>13</xdr:row>
          <xdr:rowOff>371475</xdr:rowOff>
        </xdr:to>
        <xdr:sp macro="" textlink="">
          <xdr:nvSpPr>
            <xdr:cNvPr id="1157" name="Option Button 133" hidden="1">
              <a:extLst>
                <a:ext uri="{63B3BB69-23CF-44E3-9099-C40C66FF867C}">
                  <a14:compatExt spid="_x0000_s1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4305300</xdr:colOff>
          <xdr:row>13</xdr:row>
          <xdr:rowOff>152400</xdr:rowOff>
        </xdr:from>
        <xdr:to>
          <xdr:col>2</xdr:col>
          <xdr:colOff>5038725</xdr:colOff>
          <xdr:row>13</xdr:row>
          <xdr:rowOff>371475</xdr:rowOff>
        </xdr:to>
        <xdr:sp macro="" textlink="">
          <xdr:nvSpPr>
            <xdr:cNvPr id="1158" name="Option Button 134" hidden="1">
              <a:extLst>
                <a:ext uri="{63B3BB69-23CF-44E3-9099-C40C66FF867C}">
                  <a14:compatExt spid="_x0000_s1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5095875</xdr:colOff>
          <xdr:row>13</xdr:row>
          <xdr:rowOff>152400</xdr:rowOff>
        </xdr:from>
        <xdr:to>
          <xdr:col>2</xdr:col>
          <xdr:colOff>5495925</xdr:colOff>
          <xdr:row>13</xdr:row>
          <xdr:rowOff>371475</xdr:rowOff>
        </xdr:to>
        <xdr:sp macro="" textlink="">
          <xdr:nvSpPr>
            <xdr:cNvPr id="1159" name="Option Button 135" hidden="1">
              <a:extLst>
                <a:ext uri="{63B3BB69-23CF-44E3-9099-C40C66FF867C}">
                  <a14:compatExt spid="_x0000_s1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1590675</xdr:colOff>
          <xdr:row>15</xdr:row>
          <xdr:rowOff>38100</xdr:rowOff>
        </xdr:from>
        <xdr:to>
          <xdr:col>2</xdr:col>
          <xdr:colOff>5534025</xdr:colOff>
          <xdr:row>15</xdr:row>
          <xdr:rowOff>419100</xdr:rowOff>
        </xdr:to>
        <xdr:sp macro="" textlink="">
          <xdr:nvSpPr>
            <xdr:cNvPr id="1161" name="Group Box 137" hidden="1">
              <a:extLst>
                <a:ext uri="{63B3BB69-23CF-44E3-9099-C40C66FF867C}">
                  <a14:compatExt spid="_x0000_s116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1676400</xdr:colOff>
          <xdr:row>15</xdr:row>
          <xdr:rowOff>123825</xdr:rowOff>
        </xdr:from>
        <xdr:to>
          <xdr:col>2</xdr:col>
          <xdr:colOff>2257425</xdr:colOff>
          <xdr:row>15</xdr:row>
          <xdr:rowOff>342900</xdr:rowOff>
        </xdr:to>
        <xdr:sp macro="" textlink="">
          <xdr:nvSpPr>
            <xdr:cNvPr id="1162" name="Option Button 138" hidden="1">
              <a:extLst>
                <a:ext uri="{63B3BB69-23CF-44E3-9099-C40C66FF867C}">
                  <a14:compatExt spid="_x0000_s1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2314575</xdr:colOff>
          <xdr:row>15</xdr:row>
          <xdr:rowOff>123825</xdr:rowOff>
        </xdr:from>
        <xdr:to>
          <xdr:col>2</xdr:col>
          <xdr:colOff>2990850</xdr:colOff>
          <xdr:row>15</xdr:row>
          <xdr:rowOff>342900</xdr:rowOff>
        </xdr:to>
        <xdr:sp macro="" textlink="">
          <xdr:nvSpPr>
            <xdr:cNvPr id="1163" name="Option Button 139" hidden="1">
              <a:extLst>
                <a:ext uri="{63B3BB69-23CF-44E3-9099-C40C66FF867C}">
                  <a14:compatExt spid="_x0000_s1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2981325</xdr:colOff>
          <xdr:row>15</xdr:row>
          <xdr:rowOff>123825</xdr:rowOff>
        </xdr:from>
        <xdr:to>
          <xdr:col>2</xdr:col>
          <xdr:colOff>3457575</xdr:colOff>
          <xdr:row>15</xdr:row>
          <xdr:rowOff>342900</xdr:rowOff>
        </xdr:to>
        <xdr:sp macro="" textlink="">
          <xdr:nvSpPr>
            <xdr:cNvPr id="1164" name="Option Button 140" hidden="1">
              <a:extLst>
                <a:ext uri="{63B3BB69-23CF-44E3-9099-C40C66FF867C}">
                  <a14:compatExt spid="_x0000_s1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3495675</xdr:colOff>
          <xdr:row>15</xdr:row>
          <xdr:rowOff>123825</xdr:rowOff>
        </xdr:from>
        <xdr:to>
          <xdr:col>2</xdr:col>
          <xdr:colOff>4267200</xdr:colOff>
          <xdr:row>15</xdr:row>
          <xdr:rowOff>342900</xdr:rowOff>
        </xdr:to>
        <xdr:sp macro="" textlink="">
          <xdr:nvSpPr>
            <xdr:cNvPr id="1165" name="Option Button 141" hidden="1">
              <a:extLst>
                <a:ext uri="{63B3BB69-23CF-44E3-9099-C40C66FF867C}">
                  <a14:compatExt spid="_x0000_s1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4295775</xdr:colOff>
          <xdr:row>15</xdr:row>
          <xdr:rowOff>123825</xdr:rowOff>
        </xdr:from>
        <xdr:to>
          <xdr:col>2</xdr:col>
          <xdr:colOff>5029200</xdr:colOff>
          <xdr:row>15</xdr:row>
          <xdr:rowOff>342900</xdr:rowOff>
        </xdr:to>
        <xdr:sp macro="" textlink="">
          <xdr:nvSpPr>
            <xdr:cNvPr id="1166" name="Option Button 142" hidden="1">
              <a:extLst>
                <a:ext uri="{63B3BB69-23CF-44E3-9099-C40C66FF867C}">
                  <a14:compatExt spid="_x0000_s1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5076825</xdr:colOff>
          <xdr:row>15</xdr:row>
          <xdr:rowOff>123825</xdr:rowOff>
        </xdr:from>
        <xdr:to>
          <xdr:col>2</xdr:col>
          <xdr:colOff>5476875</xdr:colOff>
          <xdr:row>15</xdr:row>
          <xdr:rowOff>342900</xdr:rowOff>
        </xdr:to>
        <xdr:sp macro="" textlink="">
          <xdr:nvSpPr>
            <xdr:cNvPr id="1167" name="Option Button 143" hidden="1">
              <a:extLst>
                <a:ext uri="{63B3BB69-23CF-44E3-9099-C40C66FF867C}">
                  <a14:compatExt spid="_x0000_s1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466725</xdr:colOff>
          <xdr:row>5</xdr:row>
          <xdr:rowOff>104775</xdr:rowOff>
        </xdr:from>
        <xdr:to>
          <xdr:col>3</xdr:col>
          <xdr:colOff>4410075</xdr:colOff>
          <xdr:row>5</xdr:row>
          <xdr:rowOff>485775</xdr:rowOff>
        </xdr:to>
        <xdr:sp macro="" textlink="">
          <xdr:nvSpPr>
            <xdr:cNvPr id="1169" name="Group Box 145" hidden="1">
              <a:extLst>
                <a:ext uri="{63B3BB69-23CF-44E3-9099-C40C66FF867C}">
                  <a14:compatExt spid="_x0000_s116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552450</xdr:colOff>
          <xdr:row>5</xdr:row>
          <xdr:rowOff>190500</xdr:rowOff>
        </xdr:from>
        <xdr:to>
          <xdr:col>3</xdr:col>
          <xdr:colOff>1171575</xdr:colOff>
          <xdr:row>5</xdr:row>
          <xdr:rowOff>409575</xdr:rowOff>
        </xdr:to>
        <xdr:sp macro="" textlink="">
          <xdr:nvSpPr>
            <xdr:cNvPr id="1170" name="Option Button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1181100</xdr:colOff>
          <xdr:row>5</xdr:row>
          <xdr:rowOff>190500</xdr:rowOff>
        </xdr:from>
        <xdr:to>
          <xdr:col>3</xdr:col>
          <xdr:colOff>1857375</xdr:colOff>
          <xdr:row>5</xdr:row>
          <xdr:rowOff>409575</xdr:rowOff>
        </xdr:to>
        <xdr:sp macro="" textlink="">
          <xdr:nvSpPr>
            <xdr:cNvPr id="1171" name="Option Button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1857375</xdr:colOff>
          <xdr:row>5</xdr:row>
          <xdr:rowOff>190500</xdr:rowOff>
        </xdr:from>
        <xdr:to>
          <xdr:col>3</xdr:col>
          <xdr:colOff>2333625</xdr:colOff>
          <xdr:row>5</xdr:row>
          <xdr:rowOff>409575</xdr:rowOff>
        </xdr:to>
        <xdr:sp macro="" textlink="">
          <xdr:nvSpPr>
            <xdr:cNvPr id="1172" name="Option Button 148" hidden="1">
              <a:extLst>
                <a:ext uri="{63B3BB69-23CF-44E3-9099-C40C66FF867C}">
                  <a14:compatExt spid="_x0000_s1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2314575</xdr:colOff>
          <xdr:row>5</xdr:row>
          <xdr:rowOff>190500</xdr:rowOff>
        </xdr:from>
        <xdr:to>
          <xdr:col>3</xdr:col>
          <xdr:colOff>3133725</xdr:colOff>
          <xdr:row>5</xdr:row>
          <xdr:rowOff>409575</xdr:rowOff>
        </xdr:to>
        <xdr:sp macro="" textlink="">
          <xdr:nvSpPr>
            <xdr:cNvPr id="1173" name="Option Button 149" hidden="1">
              <a:extLst>
                <a:ext uri="{63B3BB69-23CF-44E3-9099-C40C66FF867C}">
                  <a14:compatExt spid="_x0000_s1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3162300</xdr:colOff>
          <xdr:row>5</xdr:row>
          <xdr:rowOff>190500</xdr:rowOff>
        </xdr:from>
        <xdr:to>
          <xdr:col>3</xdr:col>
          <xdr:colOff>3895725</xdr:colOff>
          <xdr:row>5</xdr:row>
          <xdr:rowOff>409575</xdr:rowOff>
        </xdr:to>
        <xdr:sp macro="" textlink="">
          <xdr:nvSpPr>
            <xdr:cNvPr id="1174" name="Option Button 150" hidden="1">
              <a:extLst>
                <a:ext uri="{63B3BB69-23CF-44E3-9099-C40C66FF867C}">
                  <a14:compatExt spid="_x0000_s1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3924300</xdr:colOff>
          <xdr:row>5</xdr:row>
          <xdr:rowOff>190500</xdr:rowOff>
        </xdr:from>
        <xdr:to>
          <xdr:col>3</xdr:col>
          <xdr:colOff>4352925</xdr:colOff>
          <xdr:row>5</xdr:row>
          <xdr:rowOff>409575</xdr:rowOff>
        </xdr:to>
        <xdr:sp macro="" textlink="">
          <xdr:nvSpPr>
            <xdr:cNvPr id="1175" name="Option Button 151" hidden="1">
              <a:extLst>
                <a:ext uri="{63B3BB69-23CF-44E3-9099-C40C66FF867C}">
                  <a14:compatExt spid="_x0000_s1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466725</xdr:colOff>
          <xdr:row>13</xdr:row>
          <xdr:rowOff>66675</xdr:rowOff>
        </xdr:from>
        <xdr:to>
          <xdr:col>3</xdr:col>
          <xdr:colOff>4410075</xdr:colOff>
          <xdr:row>13</xdr:row>
          <xdr:rowOff>447675</xdr:rowOff>
        </xdr:to>
        <xdr:sp macro="" textlink="">
          <xdr:nvSpPr>
            <xdr:cNvPr id="1177" name="Group Box 153" hidden="1">
              <a:extLst>
                <a:ext uri="{63B3BB69-23CF-44E3-9099-C40C66FF867C}">
                  <a14:compatExt spid="_x0000_s117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552450</xdr:colOff>
          <xdr:row>13</xdr:row>
          <xdr:rowOff>152400</xdr:rowOff>
        </xdr:from>
        <xdr:to>
          <xdr:col>3</xdr:col>
          <xdr:colOff>1209675</xdr:colOff>
          <xdr:row>13</xdr:row>
          <xdr:rowOff>371475</xdr:rowOff>
        </xdr:to>
        <xdr:sp macro="" textlink="">
          <xdr:nvSpPr>
            <xdr:cNvPr id="1178" name="Option Button 154" hidden="1">
              <a:extLst>
                <a:ext uri="{63B3BB69-23CF-44E3-9099-C40C66FF867C}">
                  <a14:compatExt spid="_x0000_s1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1181100</xdr:colOff>
          <xdr:row>13</xdr:row>
          <xdr:rowOff>152400</xdr:rowOff>
        </xdr:from>
        <xdr:to>
          <xdr:col>3</xdr:col>
          <xdr:colOff>1857375</xdr:colOff>
          <xdr:row>13</xdr:row>
          <xdr:rowOff>371475</xdr:rowOff>
        </xdr:to>
        <xdr:sp macro="" textlink="">
          <xdr:nvSpPr>
            <xdr:cNvPr id="1179" name="Option Button 155" hidden="1">
              <a:extLst>
                <a:ext uri="{63B3BB69-23CF-44E3-9099-C40C66FF867C}">
                  <a14:compatExt spid="_x0000_s1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1857375</xdr:colOff>
          <xdr:row>13</xdr:row>
          <xdr:rowOff>152400</xdr:rowOff>
        </xdr:from>
        <xdr:to>
          <xdr:col>3</xdr:col>
          <xdr:colOff>2333625</xdr:colOff>
          <xdr:row>13</xdr:row>
          <xdr:rowOff>371475</xdr:rowOff>
        </xdr:to>
        <xdr:sp macro="" textlink="">
          <xdr:nvSpPr>
            <xdr:cNvPr id="1180" name="Option Button 156" hidden="1">
              <a:extLst>
                <a:ext uri="{63B3BB69-23CF-44E3-9099-C40C66FF867C}">
                  <a14:compatExt spid="_x0000_s1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2362200</xdr:colOff>
          <xdr:row>13</xdr:row>
          <xdr:rowOff>152400</xdr:rowOff>
        </xdr:from>
        <xdr:to>
          <xdr:col>3</xdr:col>
          <xdr:colOff>3133725</xdr:colOff>
          <xdr:row>13</xdr:row>
          <xdr:rowOff>371475</xdr:rowOff>
        </xdr:to>
        <xdr:sp macro="" textlink="">
          <xdr:nvSpPr>
            <xdr:cNvPr id="1181" name="Option Button 157" hidden="1">
              <a:extLst>
                <a:ext uri="{63B3BB69-23CF-44E3-9099-C40C66FF867C}">
                  <a14:compatExt spid="_x0000_s1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3162300</xdr:colOff>
          <xdr:row>13</xdr:row>
          <xdr:rowOff>152400</xdr:rowOff>
        </xdr:from>
        <xdr:to>
          <xdr:col>3</xdr:col>
          <xdr:colOff>3895725</xdr:colOff>
          <xdr:row>13</xdr:row>
          <xdr:rowOff>371475</xdr:rowOff>
        </xdr:to>
        <xdr:sp macro="" textlink="">
          <xdr:nvSpPr>
            <xdr:cNvPr id="1182" name="Option Button 158" hidden="1">
              <a:extLst>
                <a:ext uri="{63B3BB69-23CF-44E3-9099-C40C66FF867C}">
                  <a14:compatExt spid="_x0000_s1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3952875</xdr:colOff>
          <xdr:row>13</xdr:row>
          <xdr:rowOff>152400</xdr:rowOff>
        </xdr:from>
        <xdr:to>
          <xdr:col>3</xdr:col>
          <xdr:colOff>4352925</xdr:colOff>
          <xdr:row>13</xdr:row>
          <xdr:rowOff>371475</xdr:rowOff>
        </xdr:to>
        <xdr:sp macro="" textlink="">
          <xdr:nvSpPr>
            <xdr:cNvPr id="1183" name="Option Button 159" hidden="1">
              <a:extLst>
                <a:ext uri="{63B3BB69-23CF-44E3-9099-C40C66FF867C}">
                  <a14:compatExt spid="_x0000_s1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485775</xdr:colOff>
          <xdr:row>15</xdr:row>
          <xdr:rowOff>38100</xdr:rowOff>
        </xdr:from>
        <xdr:to>
          <xdr:col>3</xdr:col>
          <xdr:colOff>4429125</xdr:colOff>
          <xdr:row>15</xdr:row>
          <xdr:rowOff>419100</xdr:rowOff>
        </xdr:to>
        <xdr:sp macro="" textlink="">
          <xdr:nvSpPr>
            <xdr:cNvPr id="1185" name="Group Box 161" hidden="1">
              <a:extLst>
                <a:ext uri="{63B3BB69-23CF-44E3-9099-C40C66FF867C}">
                  <a14:compatExt spid="_x0000_s118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571500</xdr:colOff>
          <xdr:row>15</xdr:row>
          <xdr:rowOff>123825</xdr:rowOff>
        </xdr:from>
        <xdr:to>
          <xdr:col>3</xdr:col>
          <xdr:colOff>1152525</xdr:colOff>
          <xdr:row>15</xdr:row>
          <xdr:rowOff>342900</xdr:rowOff>
        </xdr:to>
        <xdr:sp macro="" textlink="">
          <xdr:nvSpPr>
            <xdr:cNvPr id="1186" name="Option Button 162" hidden="1">
              <a:extLst>
                <a:ext uri="{63B3BB69-23CF-44E3-9099-C40C66FF867C}">
                  <a14:compatExt spid="_x0000_s1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1200150</xdr:colOff>
          <xdr:row>15</xdr:row>
          <xdr:rowOff>123825</xdr:rowOff>
        </xdr:from>
        <xdr:to>
          <xdr:col>3</xdr:col>
          <xdr:colOff>1876425</xdr:colOff>
          <xdr:row>15</xdr:row>
          <xdr:rowOff>342900</xdr:rowOff>
        </xdr:to>
        <xdr:sp macro="" textlink="">
          <xdr:nvSpPr>
            <xdr:cNvPr id="1187" name="Option Button 163" hidden="1">
              <a:extLst>
                <a:ext uri="{63B3BB69-23CF-44E3-9099-C40C66FF867C}">
                  <a14:compatExt spid="_x0000_s1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1876425</xdr:colOff>
          <xdr:row>15</xdr:row>
          <xdr:rowOff>123825</xdr:rowOff>
        </xdr:from>
        <xdr:to>
          <xdr:col>3</xdr:col>
          <xdr:colOff>2352675</xdr:colOff>
          <xdr:row>15</xdr:row>
          <xdr:rowOff>342900</xdr:rowOff>
        </xdr:to>
        <xdr:sp macro="" textlink="">
          <xdr:nvSpPr>
            <xdr:cNvPr id="1188" name="Option Button 164" hidden="1">
              <a:extLst>
                <a:ext uri="{63B3BB69-23CF-44E3-9099-C40C66FF867C}">
                  <a14:compatExt spid="_x0000_s1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2381250</xdr:colOff>
          <xdr:row>15</xdr:row>
          <xdr:rowOff>123825</xdr:rowOff>
        </xdr:from>
        <xdr:to>
          <xdr:col>3</xdr:col>
          <xdr:colOff>3152775</xdr:colOff>
          <xdr:row>15</xdr:row>
          <xdr:rowOff>342900</xdr:rowOff>
        </xdr:to>
        <xdr:sp macro="" textlink="">
          <xdr:nvSpPr>
            <xdr:cNvPr id="1189" name="Option Button 165" hidden="1">
              <a:extLst>
                <a:ext uri="{63B3BB69-23CF-44E3-9099-C40C66FF867C}">
                  <a14:compatExt spid="_x0000_s1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3181350</xdr:colOff>
          <xdr:row>15</xdr:row>
          <xdr:rowOff>123825</xdr:rowOff>
        </xdr:from>
        <xdr:to>
          <xdr:col>3</xdr:col>
          <xdr:colOff>3914775</xdr:colOff>
          <xdr:row>15</xdr:row>
          <xdr:rowOff>342900</xdr:rowOff>
        </xdr:to>
        <xdr:sp macro="" textlink="">
          <xdr:nvSpPr>
            <xdr:cNvPr id="1190" name="Option Button 166" hidden="1">
              <a:extLst>
                <a:ext uri="{63B3BB69-23CF-44E3-9099-C40C66FF867C}">
                  <a14:compatExt spid="_x0000_s1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3971925</xdr:colOff>
          <xdr:row>15</xdr:row>
          <xdr:rowOff>123825</xdr:rowOff>
        </xdr:from>
        <xdr:to>
          <xdr:col>3</xdr:col>
          <xdr:colOff>4371975</xdr:colOff>
          <xdr:row>15</xdr:row>
          <xdr:rowOff>342900</xdr:rowOff>
        </xdr:to>
        <xdr:sp macro="" textlink="">
          <xdr:nvSpPr>
            <xdr:cNvPr id="1191" name="Option Button 167" hidden="1">
              <a:extLst>
                <a:ext uri="{63B3BB69-23CF-44E3-9099-C40C66FF867C}">
                  <a14:compatExt spid="_x0000_s1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1638300</xdr:colOff>
          <xdr:row>7</xdr:row>
          <xdr:rowOff>66675</xdr:rowOff>
        </xdr:from>
        <xdr:to>
          <xdr:col>2</xdr:col>
          <xdr:colOff>5581650</xdr:colOff>
          <xdr:row>7</xdr:row>
          <xdr:rowOff>447675</xdr:rowOff>
        </xdr:to>
        <xdr:sp macro="" textlink="">
          <xdr:nvSpPr>
            <xdr:cNvPr id="1193" name="Group Box 169" hidden="1">
              <a:extLst>
                <a:ext uri="{63B3BB69-23CF-44E3-9099-C40C66FF867C}">
                  <a14:compatExt spid="_x0000_s119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1724025</xdr:colOff>
          <xdr:row>7</xdr:row>
          <xdr:rowOff>152400</xdr:rowOff>
        </xdr:from>
        <xdr:to>
          <xdr:col>2</xdr:col>
          <xdr:colOff>2305050</xdr:colOff>
          <xdr:row>7</xdr:row>
          <xdr:rowOff>371475</xdr:rowOff>
        </xdr:to>
        <xdr:sp macro="" textlink="">
          <xdr:nvSpPr>
            <xdr:cNvPr id="1194" name="Option Button 170" hidden="1">
              <a:extLst>
                <a:ext uri="{63B3BB69-23CF-44E3-9099-C40C66FF867C}">
                  <a14:compatExt spid="_x0000_s1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2352675</xdr:colOff>
          <xdr:row>7</xdr:row>
          <xdr:rowOff>152400</xdr:rowOff>
        </xdr:from>
        <xdr:to>
          <xdr:col>2</xdr:col>
          <xdr:colOff>3028950</xdr:colOff>
          <xdr:row>7</xdr:row>
          <xdr:rowOff>371475</xdr:rowOff>
        </xdr:to>
        <xdr:sp macro="" textlink="">
          <xdr:nvSpPr>
            <xdr:cNvPr id="1195" name="Option Button 171" hidden="1">
              <a:extLst>
                <a:ext uri="{63B3BB69-23CF-44E3-9099-C40C66FF867C}">
                  <a14:compatExt spid="_x0000_s1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3028950</xdr:colOff>
          <xdr:row>7</xdr:row>
          <xdr:rowOff>152400</xdr:rowOff>
        </xdr:from>
        <xdr:to>
          <xdr:col>2</xdr:col>
          <xdr:colOff>3505200</xdr:colOff>
          <xdr:row>7</xdr:row>
          <xdr:rowOff>371475</xdr:rowOff>
        </xdr:to>
        <xdr:sp macro="" textlink="">
          <xdr:nvSpPr>
            <xdr:cNvPr id="1196" name="Option Button 172" hidden="1">
              <a:extLst>
                <a:ext uri="{63B3BB69-23CF-44E3-9099-C40C66FF867C}">
                  <a14:compatExt spid="_x0000_s1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3533775</xdr:colOff>
          <xdr:row>7</xdr:row>
          <xdr:rowOff>152400</xdr:rowOff>
        </xdr:from>
        <xdr:to>
          <xdr:col>2</xdr:col>
          <xdr:colOff>4343400</xdr:colOff>
          <xdr:row>7</xdr:row>
          <xdr:rowOff>381000</xdr:rowOff>
        </xdr:to>
        <xdr:sp macro="" textlink="">
          <xdr:nvSpPr>
            <xdr:cNvPr id="1197" name="Option Button 173" hidden="1">
              <a:extLst>
                <a:ext uri="{63B3BB69-23CF-44E3-9099-C40C66FF867C}">
                  <a14:compatExt spid="_x0000_s1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4333875</xdr:colOff>
          <xdr:row>7</xdr:row>
          <xdr:rowOff>152400</xdr:rowOff>
        </xdr:from>
        <xdr:to>
          <xdr:col>2</xdr:col>
          <xdr:colOff>5067300</xdr:colOff>
          <xdr:row>7</xdr:row>
          <xdr:rowOff>371475</xdr:rowOff>
        </xdr:to>
        <xdr:sp macro="" textlink="">
          <xdr:nvSpPr>
            <xdr:cNvPr id="1198" name="Option Button 174" hidden="1">
              <a:extLst>
                <a:ext uri="{63B3BB69-23CF-44E3-9099-C40C66FF867C}">
                  <a14:compatExt spid="_x0000_s1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5095875</xdr:colOff>
          <xdr:row>7</xdr:row>
          <xdr:rowOff>152400</xdr:rowOff>
        </xdr:from>
        <xdr:to>
          <xdr:col>2</xdr:col>
          <xdr:colOff>5524500</xdr:colOff>
          <xdr:row>7</xdr:row>
          <xdr:rowOff>371475</xdr:rowOff>
        </xdr:to>
        <xdr:sp macro="" textlink="">
          <xdr:nvSpPr>
            <xdr:cNvPr id="1199" name="Option Button 175" hidden="1">
              <a:extLst>
                <a:ext uri="{63B3BB69-23CF-44E3-9099-C40C66FF867C}">
                  <a14:compatExt spid="_x0000_s1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447675</xdr:colOff>
          <xdr:row>7</xdr:row>
          <xdr:rowOff>76200</xdr:rowOff>
        </xdr:from>
        <xdr:to>
          <xdr:col>3</xdr:col>
          <xdr:colOff>4391025</xdr:colOff>
          <xdr:row>7</xdr:row>
          <xdr:rowOff>457200</xdr:rowOff>
        </xdr:to>
        <xdr:sp macro="" textlink="">
          <xdr:nvSpPr>
            <xdr:cNvPr id="1201" name="Group Box 177" hidden="1">
              <a:extLst>
                <a:ext uri="{63B3BB69-23CF-44E3-9099-C40C66FF867C}">
                  <a14:compatExt spid="_x0000_s120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533400</xdr:colOff>
          <xdr:row>7</xdr:row>
          <xdr:rowOff>161925</xdr:rowOff>
        </xdr:from>
        <xdr:to>
          <xdr:col>3</xdr:col>
          <xdr:colOff>1114425</xdr:colOff>
          <xdr:row>7</xdr:row>
          <xdr:rowOff>381000</xdr:rowOff>
        </xdr:to>
        <xdr:sp macro="" textlink="">
          <xdr:nvSpPr>
            <xdr:cNvPr id="1202" name="Option Button 178" hidden="1">
              <a:extLst>
                <a:ext uri="{63B3BB69-23CF-44E3-9099-C40C66FF867C}">
                  <a14:compatExt spid="_x0000_s1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1162050</xdr:colOff>
          <xdr:row>7</xdr:row>
          <xdr:rowOff>161925</xdr:rowOff>
        </xdr:from>
        <xdr:to>
          <xdr:col>3</xdr:col>
          <xdr:colOff>1838325</xdr:colOff>
          <xdr:row>7</xdr:row>
          <xdr:rowOff>381000</xdr:rowOff>
        </xdr:to>
        <xdr:sp macro="" textlink="">
          <xdr:nvSpPr>
            <xdr:cNvPr id="1203" name="Option Button 179" hidden="1">
              <a:extLst>
                <a:ext uri="{63B3BB69-23CF-44E3-9099-C40C66FF867C}">
                  <a14:compatExt spid="_x0000_s1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1838325</xdr:colOff>
          <xdr:row>7</xdr:row>
          <xdr:rowOff>161925</xdr:rowOff>
        </xdr:from>
        <xdr:to>
          <xdr:col>3</xdr:col>
          <xdr:colOff>2314575</xdr:colOff>
          <xdr:row>7</xdr:row>
          <xdr:rowOff>381000</xdr:rowOff>
        </xdr:to>
        <xdr:sp macro="" textlink="">
          <xdr:nvSpPr>
            <xdr:cNvPr id="1204" name="Option Button 180" hidden="1">
              <a:extLst>
                <a:ext uri="{63B3BB69-23CF-44E3-9099-C40C66FF867C}">
                  <a14:compatExt spid="_x0000_s1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2286000</xdr:colOff>
          <xdr:row>7</xdr:row>
          <xdr:rowOff>161925</xdr:rowOff>
        </xdr:from>
        <xdr:to>
          <xdr:col>3</xdr:col>
          <xdr:colOff>3114675</xdr:colOff>
          <xdr:row>7</xdr:row>
          <xdr:rowOff>381000</xdr:rowOff>
        </xdr:to>
        <xdr:sp macro="" textlink="">
          <xdr:nvSpPr>
            <xdr:cNvPr id="1205" name="Option Button 181" hidden="1">
              <a:extLst>
                <a:ext uri="{63B3BB69-23CF-44E3-9099-C40C66FF867C}">
                  <a14:compatExt spid="_x0000_s1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3143250</xdr:colOff>
          <xdr:row>7</xdr:row>
          <xdr:rowOff>161925</xdr:rowOff>
        </xdr:from>
        <xdr:to>
          <xdr:col>3</xdr:col>
          <xdr:colOff>3876675</xdr:colOff>
          <xdr:row>7</xdr:row>
          <xdr:rowOff>381000</xdr:rowOff>
        </xdr:to>
        <xdr:sp macro="" textlink="">
          <xdr:nvSpPr>
            <xdr:cNvPr id="1206" name="Option Button 182" hidden="1">
              <a:extLst>
                <a:ext uri="{63B3BB69-23CF-44E3-9099-C40C66FF867C}">
                  <a14:compatExt spid="_x0000_s1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3914775</xdr:colOff>
          <xdr:row>7</xdr:row>
          <xdr:rowOff>161925</xdr:rowOff>
        </xdr:from>
        <xdr:to>
          <xdr:col>3</xdr:col>
          <xdr:colOff>4333875</xdr:colOff>
          <xdr:row>7</xdr:row>
          <xdr:rowOff>381000</xdr:rowOff>
        </xdr:to>
        <xdr:sp macro="" textlink="">
          <xdr:nvSpPr>
            <xdr:cNvPr id="1207" name="Option Button 183" hidden="1">
              <a:extLst>
                <a:ext uri="{63B3BB69-23CF-44E3-9099-C40C66FF867C}">
                  <a14:compatExt spid="_x0000_s1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447675</xdr:colOff>
          <xdr:row>11</xdr:row>
          <xdr:rowOff>76200</xdr:rowOff>
        </xdr:from>
        <xdr:to>
          <xdr:col>3</xdr:col>
          <xdr:colOff>4391025</xdr:colOff>
          <xdr:row>11</xdr:row>
          <xdr:rowOff>457200</xdr:rowOff>
        </xdr:to>
        <xdr:sp macro="" textlink="">
          <xdr:nvSpPr>
            <xdr:cNvPr id="1209" name="Group Box 185" hidden="1">
              <a:extLst>
                <a:ext uri="{63B3BB69-23CF-44E3-9099-C40C66FF867C}">
                  <a14:compatExt spid="_x0000_s120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533400</xdr:colOff>
          <xdr:row>11</xdr:row>
          <xdr:rowOff>161925</xdr:rowOff>
        </xdr:from>
        <xdr:to>
          <xdr:col>3</xdr:col>
          <xdr:colOff>1114425</xdr:colOff>
          <xdr:row>11</xdr:row>
          <xdr:rowOff>381000</xdr:rowOff>
        </xdr:to>
        <xdr:sp macro="" textlink="">
          <xdr:nvSpPr>
            <xdr:cNvPr id="1210" name="Option Button 186" hidden="1">
              <a:extLst>
                <a:ext uri="{63B3BB69-23CF-44E3-9099-C40C66FF867C}">
                  <a14:compatExt spid="_x0000_s1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1162050</xdr:colOff>
          <xdr:row>11</xdr:row>
          <xdr:rowOff>161925</xdr:rowOff>
        </xdr:from>
        <xdr:to>
          <xdr:col>3</xdr:col>
          <xdr:colOff>1838325</xdr:colOff>
          <xdr:row>11</xdr:row>
          <xdr:rowOff>381000</xdr:rowOff>
        </xdr:to>
        <xdr:sp macro="" textlink="">
          <xdr:nvSpPr>
            <xdr:cNvPr id="1211" name="Option Button 187" hidden="1">
              <a:extLst>
                <a:ext uri="{63B3BB69-23CF-44E3-9099-C40C66FF867C}">
                  <a14:compatExt spid="_x0000_s1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1838325</xdr:colOff>
          <xdr:row>11</xdr:row>
          <xdr:rowOff>161925</xdr:rowOff>
        </xdr:from>
        <xdr:to>
          <xdr:col>3</xdr:col>
          <xdr:colOff>2314575</xdr:colOff>
          <xdr:row>11</xdr:row>
          <xdr:rowOff>381000</xdr:rowOff>
        </xdr:to>
        <xdr:sp macro="" textlink="">
          <xdr:nvSpPr>
            <xdr:cNvPr id="1212" name="Option Button 188" hidden="1">
              <a:extLst>
                <a:ext uri="{63B3BB69-23CF-44E3-9099-C40C66FF867C}">
                  <a14:compatExt spid="_x0000_s1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2343150</xdr:colOff>
          <xdr:row>11</xdr:row>
          <xdr:rowOff>161925</xdr:rowOff>
        </xdr:from>
        <xdr:to>
          <xdr:col>3</xdr:col>
          <xdr:colOff>3114675</xdr:colOff>
          <xdr:row>11</xdr:row>
          <xdr:rowOff>381000</xdr:rowOff>
        </xdr:to>
        <xdr:sp macro="" textlink="">
          <xdr:nvSpPr>
            <xdr:cNvPr id="1213" name="Option Button 189" hidden="1">
              <a:extLst>
                <a:ext uri="{63B3BB69-23CF-44E3-9099-C40C66FF867C}">
                  <a14:compatExt spid="_x0000_s1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3143250</xdr:colOff>
          <xdr:row>11</xdr:row>
          <xdr:rowOff>161925</xdr:rowOff>
        </xdr:from>
        <xdr:to>
          <xdr:col>3</xdr:col>
          <xdr:colOff>3876675</xdr:colOff>
          <xdr:row>11</xdr:row>
          <xdr:rowOff>381000</xdr:rowOff>
        </xdr:to>
        <xdr:sp macro="" textlink="">
          <xdr:nvSpPr>
            <xdr:cNvPr id="1214" name="Option Button 190" hidden="1">
              <a:extLst>
                <a:ext uri="{63B3BB69-23CF-44E3-9099-C40C66FF867C}">
                  <a14:compatExt spid="_x0000_s1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3933825</xdr:colOff>
          <xdr:row>11</xdr:row>
          <xdr:rowOff>161925</xdr:rowOff>
        </xdr:from>
        <xdr:to>
          <xdr:col>3</xdr:col>
          <xdr:colOff>4333875</xdr:colOff>
          <xdr:row>11</xdr:row>
          <xdr:rowOff>381000</xdr:rowOff>
        </xdr:to>
        <xdr:sp macro="" textlink="">
          <xdr:nvSpPr>
            <xdr:cNvPr id="1215" name="Option Button 191" hidden="1">
              <a:extLst>
                <a:ext uri="{63B3BB69-23CF-44E3-9099-C40C66FF867C}">
                  <a14:compatExt spid="_x0000_s1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1638300</xdr:colOff>
          <xdr:row>11</xdr:row>
          <xdr:rowOff>66675</xdr:rowOff>
        </xdr:from>
        <xdr:to>
          <xdr:col>2</xdr:col>
          <xdr:colOff>5581650</xdr:colOff>
          <xdr:row>11</xdr:row>
          <xdr:rowOff>447675</xdr:rowOff>
        </xdr:to>
        <xdr:sp macro="" textlink="">
          <xdr:nvSpPr>
            <xdr:cNvPr id="1217" name="Group Box 193" hidden="1">
              <a:extLst>
                <a:ext uri="{63B3BB69-23CF-44E3-9099-C40C66FF867C}">
                  <a14:compatExt spid="_x0000_s121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1724025</xdr:colOff>
          <xdr:row>11</xdr:row>
          <xdr:rowOff>152400</xdr:rowOff>
        </xdr:from>
        <xdr:to>
          <xdr:col>2</xdr:col>
          <xdr:colOff>2305050</xdr:colOff>
          <xdr:row>11</xdr:row>
          <xdr:rowOff>371475</xdr:rowOff>
        </xdr:to>
        <xdr:sp macro="" textlink="">
          <xdr:nvSpPr>
            <xdr:cNvPr id="1218" name="Option Button 194" hidden="1">
              <a:extLst>
                <a:ext uri="{63B3BB69-23CF-44E3-9099-C40C66FF867C}">
                  <a14:compatExt spid="_x0000_s1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2352675</xdr:colOff>
          <xdr:row>11</xdr:row>
          <xdr:rowOff>152400</xdr:rowOff>
        </xdr:from>
        <xdr:to>
          <xdr:col>2</xdr:col>
          <xdr:colOff>3028950</xdr:colOff>
          <xdr:row>11</xdr:row>
          <xdr:rowOff>371475</xdr:rowOff>
        </xdr:to>
        <xdr:sp macro="" textlink="">
          <xdr:nvSpPr>
            <xdr:cNvPr id="1219" name="Option Button 195" hidden="1">
              <a:extLst>
                <a:ext uri="{63B3BB69-23CF-44E3-9099-C40C66FF867C}">
                  <a14:compatExt spid="_x0000_s1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3028950</xdr:colOff>
          <xdr:row>11</xdr:row>
          <xdr:rowOff>152400</xdr:rowOff>
        </xdr:from>
        <xdr:to>
          <xdr:col>2</xdr:col>
          <xdr:colOff>3505200</xdr:colOff>
          <xdr:row>11</xdr:row>
          <xdr:rowOff>371475</xdr:rowOff>
        </xdr:to>
        <xdr:sp macro="" textlink="">
          <xdr:nvSpPr>
            <xdr:cNvPr id="1220" name="Option Button 196" hidden="1">
              <a:extLst>
                <a:ext uri="{63B3BB69-23CF-44E3-9099-C40C66FF867C}">
                  <a14:compatExt spid="_x0000_s1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3533775</xdr:colOff>
          <xdr:row>11</xdr:row>
          <xdr:rowOff>152400</xdr:rowOff>
        </xdr:from>
        <xdr:to>
          <xdr:col>2</xdr:col>
          <xdr:colOff>4305300</xdr:colOff>
          <xdr:row>11</xdr:row>
          <xdr:rowOff>371475</xdr:rowOff>
        </xdr:to>
        <xdr:sp macro="" textlink="">
          <xdr:nvSpPr>
            <xdr:cNvPr id="1221" name="Option Button 197" hidden="1">
              <a:extLst>
                <a:ext uri="{63B3BB69-23CF-44E3-9099-C40C66FF867C}">
                  <a14:compatExt spid="_x0000_s1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4333875</xdr:colOff>
          <xdr:row>11</xdr:row>
          <xdr:rowOff>152400</xdr:rowOff>
        </xdr:from>
        <xdr:to>
          <xdr:col>2</xdr:col>
          <xdr:colOff>5067300</xdr:colOff>
          <xdr:row>11</xdr:row>
          <xdr:rowOff>371475</xdr:rowOff>
        </xdr:to>
        <xdr:sp macro="" textlink="">
          <xdr:nvSpPr>
            <xdr:cNvPr id="1222" name="Option Button 198" hidden="1">
              <a:extLst>
                <a:ext uri="{63B3BB69-23CF-44E3-9099-C40C66FF867C}">
                  <a14:compatExt spid="_x0000_s1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5124450</xdr:colOff>
          <xdr:row>11</xdr:row>
          <xdr:rowOff>152400</xdr:rowOff>
        </xdr:from>
        <xdr:to>
          <xdr:col>2</xdr:col>
          <xdr:colOff>5524500</xdr:colOff>
          <xdr:row>11</xdr:row>
          <xdr:rowOff>371475</xdr:rowOff>
        </xdr:to>
        <xdr:sp macro="" textlink="">
          <xdr:nvSpPr>
            <xdr:cNvPr id="1223" name="Option Button 199" hidden="1">
              <a:extLst>
                <a:ext uri="{63B3BB69-23CF-44E3-9099-C40C66FF867C}">
                  <a14:compatExt spid="_x0000_s1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17</xdr:row>
          <xdr:rowOff>85725</xdr:rowOff>
        </xdr:from>
        <xdr:to>
          <xdr:col>2</xdr:col>
          <xdr:colOff>4429125</xdr:colOff>
          <xdr:row>18</xdr:row>
          <xdr:rowOff>0</xdr:rowOff>
        </xdr:to>
        <xdr:sp macro="" textlink="">
          <xdr:nvSpPr>
            <xdr:cNvPr id="1225" name="Group Box 201" hidden="1">
              <a:extLst>
                <a:ext uri="{63B3BB69-23CF-44E3-9099-C40C66FF867C}">
                  <a14:compatExt spid="_x0000_s122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3162300</xdr:colOff>
          <xdr:row>17</xdr:row>
          <xdr:rowOff>161925</xdr:rowOff>
        </xdr:from>
        <xdr:to>
          <xdr:col>2</xdr:col>
          <xdr:colOff>3609975</xdr:colOff>
          <xdr:row>17</xdr:row>
          <xdr:rowOff>381000</xdr:rowOff>
        </xdr:to>
        <xdr:sp macro="" textlink="">
          <xdr:nvSpPr>
            <xdr:cNvPr id="1226" name="Option Button 202" hidden="1">
              <a:extLst>
                <a:ext uri="{63B3BB69-23CF-44E3-9099-C40C66FF867C}">
                  <a14:compatExt spid="_x0000_s1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3648075</xdr:colOff>
          <xdr:row>17</xdr:row>
          <xdr:rowOff>180975</xdr:rowOff>
        </xdr:from>
        <xdr:to>
          <xdr:col>2</xdr:col>
          <xdr:colOff>4133850</xdr:colOff>
          <xdr:row>17</xdr:row>
          <xdr:rowOff>400050</xdr:rowOff>
        </xdr:to>
        <xdr:sp macro="" textlink="">
          <xdr:nvSpPr>
            <xdr:cNvPr id="1227" name="Option Button 203" hidden="1">
              <a:extLst>
                <a:ext uri="{63B3BB69-23CF-44E3-9099-C40C66FF867C}">
                  <a14:compatExt spid="_x0000_s1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1638300</xdr:colOff>
          <xdr:row>9</xdr:row>
          <xdr:rowOff>66675</xdr:rowOff>
        </xdr:from>
        <xdr:to>
          <xdr:col>2</xdr:col>
          <xdr:colOff>5581650</xdr:colOff>
          <xdr:row>9</xdr:row>
          <xdr:rowOff>447675</xdr:rowOff>
        </xdr:to>
        <xdr:sp macro="" textlink="">
          <xdr:nvSpPr>
            <xdr:cNvPr id="1228" name="Group Box 204" hidden="1">
              <a:extLst>
                <a:ext uri="{63B3BB69-23CF-44E3-9099-C40C66FF867C}">
                  <a14:compatExt spid="_x0000_s122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1724025</xdr:colOff>
          <xdr:row>9</xdr:row>
          <xdr:rowOff>152400</xdr:rowOff>
        </xdr:from>
        <xdr:to>
          <xdr:col>2</xdr:col>
          <xdr:colOff>2305050</xdr:colOff>
          <xdr:row>9</xdr:row>
          <xdr:rowOff>371475</xdr:rowOff>
        </xdr:to>
        <xdr:sp macro="" textlink="">
          <xdr:nvSpPr>
            <xdr:cNvPr id="1229" name="Option Button 205" hidden="1">
              <a:extLst>
                <a:ext uri="{63B3BB69-23CF-44E3-9099-C40C66FF867C}">
                  <a14:compatExt spid="_x0000_s1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2352675</xdr:colOff>
          <xdr:row>9</xdr:row>
          <xdr:rowOff>152400</xdr:rowOff>
        </xdr:from>
        <xdr:to>
          <xdr:col>2</xdr:col>
          <xdr:colOff>3028950</xdr:colOff>
          <xdr:row>9</xdr:row>
          <xdr:rowOff>371475</xdr:rowOff>
        </xdr:to>
        <xdr:sp macro="" textlink="">
          <xdr:nvSpPr>
            <xdr:cNvPr id="1230" name="Option Button 206" hidden="1">
              <a:extLst>
                <a:ext uri="{63B3BB69-23CF-44E3-9099-C40C66FF867C}">
                  <a14:compatExt spid="_x0000_s1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3028950</xdr:colOff>
          <xdr:row>9</xdr:row>
          <xdr:rowOff>152400</xdr:rowOff>
        </xdr:from>
        <xdr:to>
          <xdr:col>2</xdr:col>
          <xdr:colOff>3505200</xdr:colOff>
          <xdr:row>9</xdr:row>
          <xdr:rowOff>371475</xdr:rowOff>
        </xdr:to>
        <xdr:sp macro="" textlink="">
          <xdr:nvSpPr>
            <xdr:cNvPr id="1231" name="Option Button 207" hidden="1">
              <a:extLst>
                <a:ext uri="{63B3BB69-23CF-44E3-9099-C40C66FF867C}">
                  <a14:compatExt spid="_x0000_s1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3533775</xdr:colOff>
          <xdr:row>9</xdr:row>
          <xdr:rowOff>152400</xdr:rowOff>
        </xdr:from>
        <xdr:to>
          <xdr:col>2</xdr:col>
          <xdr:colOff>4343400</xdr:colOff>
          <xdr:row>9</xdr:row>
          <xdr:rowOff>381000</xdr:rowOff>
        </xdr:to>
        <xdr:sp macro="" textlink="">
          <xdr:nvSpPr>
            <xdr:cNvPr id="1232" name="Option Button 208" hidden="1">
              <a:extLst>
                <a:ext uri="{63B3BB69-23CF-44E3-9099-C40C66FF867C}">
                  <a14:compatExt spid="_x0000_s1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4333875</xdr:colOff>
          <xdr:row>9</xdr:row>
          <xdr:rowOff>152400</xdr:rowOff>
        </xdr:from>
        <xdr:to>
          <xdr:col>2</xdr:col>
          <xdr:colOff>5067300</xdr:colOff>
          <xdr:row>9</xdr:row>
          <xdr:rowOff>371475</xdr:rowOff>
        </xdr:to>
        <xdr:sp macro="" textlink="">
          <xdr:nvSpPr>
            <xdr:cNvPr id="1233" name="Option Button 209" hidden="1">
              <a:extLst>
                <a:ext uri="{63B3BB69-23CF-44E3-9099-C40C66FF867C}">
                  <a14:compatExt spid="_x0000_s1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5095875</xdr:colOff>
          <xdr:row>9</xdr:row>
          <xdr:rowOff>152400</xdr:rowOff>
        </xdr:from>
        <xdr:to>
          <xdr:col>2</xdr:col>
          <xdr:colOff>5524500</xdr:colOff>
          <xdr:row>9</xdr:row>
          <xdr:rowOff>371475</xdr:rowOff>
        </xdr:to>
        <xdr:sp macro="" textlink="">
          <xdr:nvSpPr>
            <xdr:cNvPr id="1234" name="Option Button 210" hidden="1">
              <a:extLst>
                <a:ext uri="{63B3BB69-23CF-44E3-9099-C40C66FF867C}">
                  <a14:compatExt spid="_x0000_s1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447675</xdr:colOff>
          <xdr:row>9</xdr:row>
          <xdr:rowOff>76200</xdr:rowOff>
        </xdr:from>
        <xdr:to>
          <xdr:col>3</xdr:col>
          <xdr:colOff>4391025</xdr:colOff>
          <xdr:row>9</xdr:row>
          <xdr:rowOff>457200</xdr:rowOff>
        </xdr:to>
        <xdr:sp macro="" textlink="">
          <xdr:nvSpPr>
            <xdr:cNvPr id="1235" name="Group Box 211" hidden="1">
              <a:extLst>
                <a:ext uri="{63B3BB69-23CF-44E3-9099-C40C66FF867C}">
                  <a14:compatExt spid="_x0000_s123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533400</xdr:colOff>
          <xdr:row>9</xdr:row>
          <xdr:rowOff>161925</xdr:rowOff>
        </xdr:from>
        <xdr:to>
          <xdr:col>3</xdr:col>
          <xdr:colOff>1114425</xdr:colOff>
          <xdr:row>9</xdr:row>
          <xdr:rowOff>381000</xdr:rowOff>
        </xdr:to>
        <xdr:sp macro="" textlink="">
          <xdr:nvSpPr>
            <xdr:cNvPr id="1236" name="Option Button 212" hidden="1">
              <a:extLst>
                <a:ext uri="{63B3BB69-23CF-44E3-9099-C40C66FF867C}">
                  <a14:compatExt spid="_x0000_s1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1162050</xdr:colOff>
          <xdr:row>9</xdr:row>
          <xdr:rowOff>161925</xdr:rowOff>
        </xdr:from>
        <xdr:to>
          <xdr:col>3</xdr:col>
          <xdr:colOff>1838325</xdr:colOff>
          <xdr:row>9</xdr:row>
          <xdr:rowOff>381000</xdr:rowOff>
        </xdr:to>
        <xdr:sp macro="" textlink="">
          <xdr:nvSpPr>
            <xdr:cNvPr id="1237" name="Option Button 213" hidden="1">
              <a:extLst>
                <a:ext uri="{63B3BB69-23CF-44E3-9099-C40C66FF867C}">
                  <a14:compatExt spid="_x0000_s1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1838325</xdr:colOff>
          <xdr:row>9</xdr:row>
          <xdr:rowOff>161925</xdr:rowOff>
        </xdr:from>
        <xdr:to>
          <xdr:col>3</xdr:col>
          <xdr:colOff>2314575</xdr:colOff>
          <xdr:row>9</xdr:row>
          <xdr:rowOff>381000</xdr:rowOff>
        </xdr:to>
        <xdr:sp macro="" textlink="">
          <xdr:nvSpPr>
            <xdr:cNvPr id="1238" name="Option Button 214" hidden="1">
              <a:extLst>
                <a:ext uri="{63B3BB69-23CF-44E3-9099-C40C66FF867C}">
                  <a14:compatExt spid="_x0000_s1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2286000</xdr:colOff>
          <xdr:row>9</xdr:row>
          <xdr:rowOff>161925</xdr:rowOff>
        </xdr:from>
        <xdr:to>
          <xdr:col>3</xdr:col>
          <xdr:colOff>3114675</xdr:colOff>
          <xdr:row>9</xdr:row>
          <xdr:rowOff>381000</xdr:rowOff>
        </xdr:to>
        <xdr:sp macro="" textlink="">
          <xdr:nvSpPr>
            <xdr:cNvPr id="1239" name="Option Button 215" hidden="1">
              <a:extLst>
                <a:ext uri="{63B3BB69-23CF-44E3-9099-C40C66FF867C}">
                  <a14:compatExt spid="_x0000_s1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3143250</xdr:colOff>
          <xdr:row>9</xdr:row>
          <xdr:rowOff>161925</xdr:rowOff>
        </xdr:from>
        <xdr:to>
          <xdr:col>3</xdr:col>
          <xdr:colOff>3876675</xdr:colOff>
          <xdr:row>9</xdr:row>
          <xdr:rowOff>381000</xdr:rowOff>
        </xdr:to>
        <xdr:sp macro="" textlink="">
          <xdr:nvSpPr>
            <xdr:cNvPr id="1240" name="Option Button 216" hidden="1">
              <a:extLst>
                <a:ext uri="{63B3BB69-23CF-44E3-9099-C40C66FF867C}">
                  <a14:compatExt spid="_x0000_s1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3914775</xdr:colOff>
          <xdr:row>9</xdr:row>
          <xdr:rowOff>161925</xdr:rowOff>
        </xdr:from>
        <xdr:to>
          <xdr:col>3</xdr:col>
          <xdr:colOff>4333875</xdr:colOff>
          <xdr:row>9</xdr:row>
          <xdr:rowOff>381000</xdr:rowOff>
        </xdr:to>
        <xdr:sp macro="" textlink="">
          <xdr:nvSpPr>
            <xdr:cNvPr id="1241" name="Option Button 217" hidden="1">
              <a:extLst>
                <a:ext uri="{63B3BB69-23CF-44E3-9099-C40C66FF867C}">
                  <a14:compatExt spid="_x0000_s1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457200</xdr:colOff>
          <xdr:row>13</xdr:row>
          <xdr:rowOff>19050</xdr:rowOff>
        </xdr:from>
        <xdr:to>
          <xdr:col>16</xdr:col>
          <xdr:colOff>133350</xdr:colOff>
          <xdr:row>15</xdr:row>
          <xdr:rowOff>76200</xdr:rowOff>
        </xdr:to>
        <xdr:sp macro="" textlink="">
          <xdr:nvSpPr>
            <xdr:cNvPr id="18464" name="Group Box 32" hidden="1">
              <a:extLst>
                <a:ext uri="{63B3BB69-23CF-44E3-9099-C40C66FF867C}">
                  <a14:compatExt spid="_x0000_s1846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542925</xdr:colOff>
          <xdr:row>13</xdr:row>
          <xdr:rowOff>104775</xdr:rowOff>
        </xdr:from>
        <xdr:to>
          <xdr:col>10</xdr:col>
          <xdr:colOff>542925</xdr:colOff>
          <xdr:row>15</xdr:row>
          <xdr:rowOff>0</xdr:rowOff>
        </xdr:to>
        <xdr:sp macro="" textlink="">
          <xdr:nvSpPr>
            <xdr:cNvPr id="18465" name="Option Button 33" hidden="1">
              <a:extLst>
                <a:ext uri="{63B3BB69-23CF-44E3-9099-C40C66FF867C}">
                  <a14:compatExt spid="_x0000_s184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13</xdr:row>
          <xdr:rowOff>104775</xdr:rowOff>
        </xdr:from>
        <xdr:to>
          <xdr:col>11</xdr:col>
          <xdr:colOff>504825</xdr:colOff>
          <xdr:row>15</xdr:row>
          <xdr:rowOff>0</xdr:rowOff>
        </xdr:to>
        <xdr:sp macro="" textlink="">
          <xdr:nvSpPr>
            <xdr:cNvPr id="18466" name="Option Button 34" hidden="1">
              <a:extLst>
                <a:ext uri="{63B3BB69-23CF-44E3-9099-C40C66FF867C}">
                  <a14:compatExt spid="_x0000_s184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13</xdr:row>
          <xdr:rowOff>104775</xdr:rowOff>
        </xdr:from>
        <xdr:to>
          <xdr:col>12</xdr:col>
          <xdr:colOff>390525</xdr:colOff>
          <xdr:row>15</xdr:row>
          <xdr:rowOff>0</xdr:rowOff>
        </xdr:to>
        <xdr:sp macro="" textlink="">
          <xdr:nvSpPr>
            <xdr:cNvPr id="18467" name="Option Button 35" hidden="1">
              <a:extLst>
                <a:ext uri="{63B3BB69-23CF-44E3-9099-C40C66FF867C}">
                  <a14:compatExt spid="_x0000_s184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428625</xdr:colOff>
          <xdr:row>13</xdr:row>
          <xdr:rowOff>104775</xdr:rowOff>
        </xdr:from>
        <xdr:to>
          <xdr:col>14</xdr:col>
          <xdr:colOff>19050</xdr:colOff>
          <xdr:row>15</xdr:row>
          <xdr:rowOff>0</xdr:rowOff>
        </xdr:to>
        <xdr:sp macro="" textlink="">
          <xdr:nvSpPr>
            <xdr:cNvPr id="18468" name="Option Button 36" hidden="1">
              <a:extLst>
                <a:ext uri="{63B3BB69-23CF-44E3-9099-C40C66FF867C}">
                  <a14:compatExt spid="_x0000_s184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13</xdr:row>
          <xdr:rowOff>104775</xdr:rowOff>
        </xdr:from>
        <xdr:to>
          <xdr:col>15</xdr:col>
          <xdr:colOff>209550</xdr:colOff>
          <xdr:row>15</xdr:row>
          <xdr:rowOff>0</xdr:rowOff>
        </xdr:to>
        <xdr:sp macro="" textlink="">
          <xdr:nvSpPr>
            <xdr:cNvPr id="18469" name="Option Button 37" hidden="1">
              <a:extLst>
                <a:ext uri="{63B3BB69-23CF-44E3-9099-C40C66FF867C}">
                  <a14:compatExt spid="_x0000_s184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13</xdr:row>
          <xdr:rowOff>104775</xdr:rowOff>
        </xdr:from>
        <xdr:to>
          <xdr:col>16</xdr:col>
          <xdr:colOff>76200</xdr:colOff>
          <xdr:row>15</xdr:row>
          <xdr:rowOff>0</xdr:rowOff>
        </xdr:to>
        <xdr:sp macro="" textlink="">
          <xdr:nvSpPr>
            <xdr:cNvPr id="18470" name="Option Button 38" hidden="1">
              <a:extLst>
                <a:ext uri="{63B3BB69-23CF-44E3-9099-C40C66FF867C}">
                  <a14:compatExt spid="_x0000_s184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504825</xdr:colOff>
          <xdr:row>17</xdr:row>
          <xdr:rowOff>95250</xdr:rowOff>
        </xdr:from>
        <xdr:to>
          <xdr:col>16</xdr:col>
          <xdr:colOff>180975</xdr:colOff>
          <xdr:row>19</xdr:row>
          <xdr:rowOff>152400</xdr:rowOff>
        </xdr:to>
        <xdr:sp macro="" textlink="">
          <xdr:nvSpPr>
            <xdr:cNvPr id="18472" name="Group Box 40" hidden="1">
              <a:extLst>
                <a:ext uri="{63B3BB69-23CF-44E3-9099-C40C66FF867C}">
                  <a14:compatExt spid="_x0000_s1847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590550</xdr:colOff>
          <xdr:row>18</xdr:row>
          <xdr:rowOff>19050</xdr:rowOff>
        </xdr:from>
        <xdr:to>
          <xdr:col>10</xdr:col>
          <xdr:colOff>590550</xdr:colOff>
          <xdr:row>19</xdr:row>
          <xdr:rowOff>76200</xdr:rowOff>
        </xdr:to>
        <xdr:sp macro="" textlink="">
          <xdr:nvSpPr>
            <xdr:cNvPr id="18473" name="Option Button 41" hidden="1">
              <a:extLst>
                <a:ext uri="{63B3BB69-23CF-44E3-9099-C40C66FF867C}">
                  <a14:compatExt spid="_x0000_s184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638175</xdr:colOff>
          <xdr:row>18</xdr:row>
          <xdr:rowOff>19050</xdr:rowOff>
        </xdr:from>
        <xdr:to>
          <xdr:col>11</xdr:col>
          <xdr:colOff>552450</xdr:colOff>
          <xdr:row>19</xdr:row>
          <xdr:rowOff>76200</xdr:rowOff>
        </xdr:to>
        <xdr:sp macro="" textlink="">
          <xdr:nvSpPr>
            <xdr:cNvPr id="18474" name="Option Button 42" hidden="1">
              <a:extLst>
                <a:ext uri="{63B3BB69-23CF-44E3-9099-C40C66FF867C}">
                  <a14:compatExt spid="_x0000_s184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552450</xdr:colOff>
          <xdr:row>18</xdr:row>
          <xdr:rowOff>19050</xdr:rowOff>
        </xdr:from>
        <xdr:to>
          <xdr:col>12</xdr:col>
          <xdr:colOff>438150</xdr:colOff>
          <xdr:row>19</xdr:row>
          <xdr:rowOff>76200</xdr:rowOff>
        </xdr:to>
        <xdr:sp macro="" textlink="">
          <xdr:nvSpPr>
            <xdr:cNvPr id="18475" name="Option Button 43" hidden="1">
              <a:extLst>
                <a:ext uri="{63B3BB69-23CF-44E3-9099-C40C66FF867C}">
                  <a14:compatExt spid="_x0000_s184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476250</xdr:colOff>
          <xdr:row>18</xdr:row>
          <xdr:rowOff>19050</xdr:rowOff>
        </xdr:from>
        <xdr:to>
          <xdr:col>14</xdr:col>
          <xdr:colOff>66675</xdr:colOff>
          <xdr:row>19</xdr:row>
          <xdr:rowOff>76200</xdr:rowOff>
        </xdr:to>
        <xdr:sp macro="" textlink="">
          <xdr:nvSpPr>
            <xdr:cNvPr id="18476" name="Option Button 44" hidden="1">
              <a:extLst>
                <a:ext uri="{63B3BB69-23CF-44E3-9099-C40C66FF867C}">
                  <a14:compatExt spid="_x0000_s184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95250</xdr:colOff>
          <xdr:row>18</xdr:row>
          <xdr:rowOff>19050</xdr:rowOff>
        </xdr:from>
        <xdr:to>
          <xdr:col>15</xdr:col>
          <xdr:colOff>257175</xdr:colOff>
          <xdr:row>19</xdr:row>
          <xdr:rowOff>76200</xdr:rowOff>
        </xdr:to>
        <xdr:sp macro="" textlink="">
          <xdr:nvSpPr>
            <xdr:cNvPr id="18477" name="Option Button 45" hidden="1">
              <a:extLst>
                <a:ext uri="{63B3BB69-23CF-44E3-9099-C40C66FF867C}">
                  <a14:compatExt spid="_x0000_s184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314325</xdr:colOff>
          <xdr:row>18</xdr:row>
          <xdr:rowOff>19050</xdr:rowOff>
        </xdr:from>
        <xdr:to>
          <xdr:col>16</xdr:col>
          <xdr:colOff>123825</xdr:colOff>
          <xdr:row>19</xdr:row>
          <xdr:rowOff>76200</xdr:rowOff>
        </xdr:to>
        <xdr:sp macro="" textlink="">
          <xdr:nvSpPr>
            <xdr:cNvPr id="18478" name="Option Button 46" hidden="1">
              <a:extLst>
                <a:ext uri="{63B3BB69-23CF-44E3-9099-C40C66FF867C}">
                  <a14:compatExt spid="_x0000_s184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495300</xdr:colOff>
          <xdr:row>22</xdr:row>
          <xdr:rowOff>76200</xdr:rowOff>
        </xdr:from>
        <xdr:to>
          <xdr:col>16</xdr:col>
          <xdr:colOff>561975</xdr:colOff>
          <xdr:row>24</xdr:row>
          <xdr:rowOff>133350</xdr:rowOff>
        </xdr:to>
        <xdr:sp macro="" textlink="">
          <xdr:nvSpPr>
            <xdr:cNvPr id="18480" name="Group Box 48" hidden="1">
              <a:extLst>
                <a:ext uri="{63B3BB69-23CF-44E3-9099-C40C66FF867C}">
                  <a14:compatExt spid="_x0000_s1848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590550</xdr:colOff>
          <xdr:row>22</xdr:row>
          <xdr:rowOff>152400</xdr:rowOff>
        </xdr:from>
        <xdr:to>
          <xdr:col>11</xdr:col>
          <xdr:colOff>9525</xdr:colOff>
          <xdr:row>24</xdr:row>
          <xdr:rowOff>47625</xdr:rowOff>
        </xdr:to>
        <xdr:sp macro="" textlink="">
          <xdr:nvSpPr>
            <xdr:cNvPr id="18481" name="Option Button 49" hidden="1">
              <a:extLst>
                <a:ext uri="{63B3BB69-23CF-44E3-9099-C40C66FF867C}">
                  <a14:compatExt spid="_x0000_s184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tighter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23</xdr:row>
          <xdr:rowOff>9525</xdr:rowOff>
        </xdr:from>
        <xdr:to>
          <xdr:col>12</xdr:col>
          <xdr:colOff>276225</xdr:colOff>
          <xdr:row>24</xdr:row>
          <xdr:rowOff>66675</xdr:rowOff>
        </xdr:to>
        <xdr:sp macro="" textlink="">
          <xdr:nvSpPr>
            <xdr:cNvPr id="18482" name="Option Button 50" hidden="1">
              <a:extLst>
                <a:ext uri="{63B3BB69-23CF-44E3-9099-C40C66FF867C}">
                  <a14:compatExt spid="_x0000_s184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tighter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314325</xdr:colOff>
          <xdr:row>23</xdr:row>
          <xdr:rowOff>9525</xdr:rowOff>
        </xdr:from>
        <xdr:to>
          <xdr:col>13</xdr:col>
          <xdr:colOff>200025</xdr:colOff>
          <xdr:row>24</xdr:row>
          <xdr:rowOff>66675</xdr:rowOff>
        </xdr:to>
        <xdr:sp macro="" textlink="">
          <xdr:nvSpPr>
            <xdr:cNvPr id="18483" name="Option Button 51" hidden="1">
              <a:extLst>
                <a:ext uri="{63B3BB69-23CF-44E3-9099-C40C66FF867C}">
                  <a14:compatExt spid="_x0000_s184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23</xdr:row>
          <xdr:rowOff>19050</xdr:rowOff>
        </xdr:from>
        <xdr:to>
          <xdr:col>14</xdr:col>
          <xdr:colOff>409575</xdr:colOff>
          <xdr:row>24</xdr:row>
          <xdr:rowOff>76200</xdr:rowOff>
        </xdr:to>
        <xdr:sp macro="" textlink="">
          <xdr:nvSpPr>
            <xdr:cNvPr id="18484" name="Option Button 52" hidden="1">
              <a:extLst>
                <a:ext uri="{63B3BB69-23CF-44E3-9099-C40C66FF867C}">
                  <a14:compatExt spid="_x0000_s184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looser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447675</xdr:colOff>
          <xdr:row>23</xdr:row>
          <xdr:rowOff>9525</xdr:rowOff>
        </xdr:from>
        <xdr:to>
          <xdr:col>15</xdr:col>
          <xdr:colOff>600075</xdr:colOff>
          <xdr:row>24</xdr:row>
          <xdr:rowOff>66675</xdr:rowOff>
        </xdr:to>
        <xdr:sp macro="" textlink="">
          <xdr:nvSpPr>
            <xdr:cNvPr id="18485" name="Option Button 53" hidden="1">
              <a:extLst>
                <a:ext uri="{63B3BB69-23CF-44E3-9099-C40C66FF867C}">
                  <a14:compatExt spid="_x0000_s184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looser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23</xdr:row>
          <xdr:rowOff>9525</xdr:rowOff>
        </xdr:from>
        <xdr:to>
          <xdr:col>16</xdr:col>
          <xdr:colOff>466725</xdr:colOff>
          <xdr:row>24</xdr:row>
          <xdr:rowOff>66675</xdr:rowOff>
        </xdr:to>
        <xdr:sp macro="" textlink="">
          <xdr:nvSpPr>
            <xdr:cNvPr id="18486" name="Option Button 54" hidden="1">
              <a:extLst>
                <a:ext uri="{63B3BB69-23CF-44E3-9099-C40C66FF867C}">
                  <a14:compatExt spid="_x0000_s184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533400</xdr:colOff>
          <xdr:row>27</xdr:row>
          <xdr:rowOff>28575</xdr:rowOff>
        </xdr:from>
        <xdr:to>
          <xdr:col>16</xdr:col>
          <xdr:colOff>600075</xdr:colOff>
          <xdr:row>29</xdr:row>
          <xdr:rowOff>85725</xdr:rowOff>
        </xdr:to>
        <xdr:sp macro="" textlink="">
          <xdr:nvSpPr>
            <xdr:cNvPr id="18488" name="Group Box 56" hidden="1">
              <a:extLst>
                <a:ext uri="{63B3BB69-23CF-44E3-9099-C40C66FF867C}">
                  <a14:compatExt spid="_x0000_s1848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27</xdr:row>
          <xdr:rowOff>104775</xdr:rowOff>
        </xdr:from>
        <xdr:to>
          <xdr:col>11</xdr:col>
          <xdr:colOff>47625</xdr:colOff>
          <xdr:row>29</xdr:row>
          <xdr:rowOff>0</xdr:rowOff>
        </xdr:to>
        <xdr:sp macro="" textlink="">
          <xdr:nvSpPr>
            <xdr:cNvPr id="18489" name="Option Button 57" hidden="1">
              <a:extLst>
                <a:ext uri="{63B3BB69-23CF-44E3-9099-C40C66FF867C}">
                  <a14:compatExt spid="_x0000_s184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tighter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27</xdr:row>
          <xdr:rowOff>123825</xdr:rowOff>
        </xdr:from>
        <xdr:to>
          <xdr:col>12</xdr:col>
          <xdr:colOff>314325</xdr:colOff>
          <xdr:row>29</xdr:row>
          <xdr:rowOff>19050</xdr:rowOff>
        </xdr:to>
        <xdr:sp macro="" textlink="">
          <xdr:nvSpPr>
            <xdr:cNvPr id="18490" name="Option Button 58" hidden="1">
              <a:extLst>
                <a:ext uri="{63B3BB69-23CF-44E3-9099-C40C66FF867C}">
                  <a14:compatExt spid="_x0000_s184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tighter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27</xdr:row>
          <xdr:rowOff>123825</xdr:rowOff>
        </xdr:from>
        <xdr:to>
          <xdr:col>13</xdr:col>
          <xdr:colOff>238125</xdr:colOff>
          <xdr:row>29</xdr:row>
          <xdr:rowOff>19050</xdr:rowOff>
        </xdr:to>
        <xdr:sp macro="" textlink="">
          <xdr:nvSpPr>
            <xdr:cNvPr id="18491" name="Option Button 59" hidden="1">
              <a:extLst>
                <a:ext uri="{63B3BB69-23CF-44E3-9099-C40C66FF867C}">
                  <a14:compatExt spid="_x0000_s184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27</xdr:row>
          <xdr:rowOff>133350</xdr:rowOff>
        </xdr:from>
        <xdr:to>
          <xdr:col>14</xdr:col>
          <xdr:colOff>447675</xdr:colOff>
          <xdr:row>29</xdr:row>
          <xdr:rowOff>28575</xdr:rowOff>
        </xdr:to>
        <xdr:sp macro="" textlink="">
          <xdr:nvSpPr>
            <xdr:cNvPr id="18492" name="Option Button 60" hidden="1">
              <a:extLst>
                <a:ext uri="{63B3BB69-23CF-44E3-9099-C40C66FF867C}">
                  <a14:compatExt spid="_x0000_s184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looser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485775</xdr:colOff>
          <xdr:row>27</xdr:row>
          <xdr:rowOff>123825</xdr:rowOff>
        </xdr:from>
        <xdr:to>
          <xdr:col>16</xdr:col>
          <xdr:colOff>28575</xdr:colOff>
          <xdr:row>29</xdr:row>
          <xdr:rowOff>19050</xdr:rowOff>
        </xdr:to>
        <xdr:sp macro="" textlink="">
          <xdr:nvSpPr>
            <xdr:cNvPr id="18493" name="Option Button 61" hidden="1">
              <a:extLst>
                <a:ext uri="{63B3BB69-23CF-44E3-9099-C40C66FF867C}">
                  <a14:compatExt spid="_x0000_s184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looser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27</xdr:row>
          <xdr:rowOff>123825</xdr:rowOff>
        </xdr:from>
        <xdr:to>
          <xdr:col>16</xdr:col>
          <xdr:colOff>504825</xdr:colOff>
          <xdr:row>29</xdr:row>
          <xdr:rowOff>19050</xdr:rowOff>
        </xdr:to>
        <xdr:sp macro="" textlink="">
          <xdr:nvSpPr>
            <xdr:cNvPr id="18494" name="Option Button 62" hidden="1">
              <a:extLst>
                <a:ext uri="{63B3BB69-23CF-44E3-9099-C40C66FF867C}">
                  <a14:compatExt spid="_x0000_s184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28575</xdr:colOff>
      <xdr:row>3</xdr:row>
      <xdr:rowOff>390525</xdr:rowOff>
    </xdr:from>
    <xdr:to>
      <xdr:col>2</xdr:col>
      <xdr:colOff>790575</xdr:colOff>
      <xdr:row>4</xdr:row>
      <xdr:rowOff>114300</xdr:rowOff>
    </xdr:to>
    <xdr:sp macro="" textlink="">
      <xdr:nvSpPr>
        <xdr:cNvPr id="19504" name="Text Box 48">
          <a:hlinkClick xmlns:r="http://schemas.openxmlformats.org/officeDocument/2006/relationships" r:id="rId1"/>
        </xdr:cNvPr>
        <xdr:cNvSpPr txBox="1">
          <a:spLocks noChangeArrowheads="1"/>
        </xdr:cNvSpPr>
      </xdr:nvSpPr>
      <xdr:spPr bwMode="auto">
        <a:xfrm>
          <a:off x="809625" y="2314575"/>
          <a:ext cx="762000" cy="247650"/>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xdr:twoCellAnchor>
    <xdr:from>
      <xdr:col>3</xdr:col>
      <xdr:colOff>733425</xdr:colOff>
      <xdr:row>0</xdr:row>
      <xdr:rowOff>76200</xdr:rowOff>
    </xdr:from>
    <xdr:to>
      <xdr:col>3</xdr:col>
      <xdr:colOff>4276725</xdr:colOff>
      <xdr:row>0</xdr:row>
      <xdr:rowOff>1066800</xdr:rowOff>
    </xdr:to>
    <xdr:sp macro="" textlink="">
      <xdr:nvSpPr>
        <xdr:cNvPr id="19505" name="Text Box 49"/>
        <xdr:cNvSpPr txBox="1">
          <a:spLocks noChangeArrowheads="1"/>
        </xdr:cNvSpPr>
      </xdr:nvSpPr>
      <xdr:spPr bwMode="auto">
        <a:xfrm>
          <a:off x="6762750" y="76200"/>
          <a:ext cx="3543300" cy="9906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1100" b="1" i="0" u="none" strike="noStrike" baseline="0">
              <a:solidFill>
                <a:srgbClr val="008000"/>
              </a:solidFill>
              <a:latin typeface="Times New Roman"/>
              <a:cs typeface="Times New Roman"/>
            </a:rPr>
            <a:t>Guidance: </a:t>
          </a:r>
          <a:r>
            <a:rPr lang="en-GB" sz="1100" b="0" i="0" u="none" strike="noStrike" baseline="0">
              <a:solidFill>
                <a:srgbClr val="008000"/>
              </a:solidFill>
              <a:latin typeface="Times New Roman"/>
              <a:cs typeface="Times New Roman"/>
            </a:rPr>
            <a:t>When answering this question we ask that you look through seasonal fluctuations in demand, as well as focus on changes in demand for your own products, rather than the market as a whole.</a:t>
          </a:r>
          <a:endParaRPr lang="en-GB" sz="1000" b="0" i="0" u="none" strike="noStrike" baseline="0">
            <a:solidFill>
              <a:srgbClr val="008000"/>
            </a:solidFill>
            <a:latin typeface="Arial"/>
            <a:cs typeface="Arial"/>
          </a:endParaRPr>
        </a:p>
        <a:p>
          <a:pPr algn="l" rtl="0">
            <a:defRPr sz="1000"/>
          </a:pPr>
          <a:endParaRPr lang="en-GB" sz="1000" b="0" i="0" u="none" strike="noStrike" baseline="0">
            <a:solidFill>
              <a:srgbClr val="008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1171575</xdr:colOff>
          <xdr:row>5</xdr:row>
          <xdr:rowOff>66675</xdr:rowOff>
        </xdr:from>
        <xdr:to>
          <xdr:col>2</xdr:col>
          <xdr:colOff>5114925</xdr:colOff>
          <xdr:row>5</xdr:row>
          <xdr:rowOff>447675</xdr:rowOff>
        </xdr:to>
        <xdr:sp macro="" textlink="">
          <xdr:nvSpPr>
            <xdr:cNvPr id="19483" name="Group Box 27" hidden="1">
              <a:extLst>
                <a:ext uri="{63B3BB69-23CF-44E3-9099-C40C66FF867C}">
                  <a14:compatExt spid="_x0000_s1948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1257300</xdr:colOff>
          <xdr:row>5</xdr:row>
          <xdr:rowOff>152400</xdr:rowOff>
        </xdr:from>
        <xdr:to>
          <xdr:col>2</xdr:col>
          <xdr:colOff>1838325</xdr:colOff>
          <xdr:row>5</xdr:row>
          <xdr:rowOff>371475</xdr:rowOff>
        </xdr:to>
        <xdr:sp macro="" textlink="">
          <xdr:nvSpPr>
            <xdr:cNvPr id="19484" name="Option Button 28" hidden="1">
              <a:extLst>
                <a:ext uri="{63B3BB69-23CF-44E3-9099-C40C66FF867C}">
                  <a14:compatExt spid="_x0000_s194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1885950</xdr:colOff>
          <xdr:row>5</xdr:row>
          <xdr:rowOff>152400</xdr:rowOff>
        </xdr:from>
        <xdr:to>
          <xdr:col>2</xdr:col>
          <xdr:colOff>2562225</xdr:colOff>
          <xdr:row>5</xdr:row>
          <xdr:rowOff>371475</xdr:rowOff>
        </xdr:to>
        <xdr:sp macro="" textlink="">
          <xdr:nvSpPr>
            <xdr:cNvPr id="19485" name="Option Button 29" hidden="1">
              <a:extLst>
                <a:ext uri="{63B3BB69-23CF-44E3-9099-C40C66FF867C}">
                  <a14:compatExt spid="_x0000_s194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2562225</xdr:colOff>
          <xdr:row>5</xdr:row>
          <xdr:rowOff>152400</xdr:rowOff>
        </xdr:from>
        <xdr:to>
          <xdr:col>2</xdr:col>
          <xdr:colOff>3038475</xdr:colOff>
          <xdr:row>5</xdr:row>
          <xdr:rowOff>371475</xdr:rowOff>
        </xdr:to>
        <xdr:sp macro="" textlink="">
          <xdr:nvSpPr>
            <xdr:cNvPr id="19486" name="Option Button 30" hidden="1">
              <a:extLst>
                <a:ext uri="{63B3BB69-23CF-44E3-9099-C40C66FF867C}">
                  <a14:compatExt spid="_x0000_s194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3009900</xdr:colOff>
          <xdr:row>5</xdr:row>
          <xdr:rowOff>152400</xdr:rowOff>
        </xdr:from>
        <xdr:to>
          <xdr:col>2</xdr:col>
          <xdr:colOff>3819525</xdr:colOff>
          <xdr:row>5</xdr:row>
          <xdr:rowOff>371475</xdr:rowOff>
        </xdr:to>
        <xdr:sp macro="" textlink="">
          <xdr:nvSpPr>
            <xdr:cNvPr id="19487" name="Option Button 31" hidden="1">
              <a:extLst>
                <a:ext uri="{63B3BB69-23CF-44E3-9099-C40C66FF867C}">
                  <a14:compatExt spid="_x0000_s194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3867150</xdr:colOff>
          <xdr:row>5</xdr:row>
          <xdr:rowOff>152400</xdr:rowOff>
        </xdr:from>
        <xdr:to>
          <xdr:col>2</xdr:col>
          <xdr:colOff>4600575</xdr:colOff>
          <xdr:row>5</xdr:row>
          <xdr:rowOff>371475</xdr:rowOff>
        </xdr:to>
        <xdr:sp macro="" textlink="">
          <xdr:nvSpPr>
            <xdr:cNvPr id="19488" name="Option Button 32" hidden="1">
              <a:extLst>
                <a:ext uri="{63B3BB69-23CF-44E3-9099-C40C66FF867C}">
                  <a14:compatExt spid="_x0000_s194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4572000</xdr:colOff>
          <xdr:row>5</xdr:row>
          <xdr:rowOff>152400</xdr:rowOff>
        </xdr:from>
        <xdr:to>
          <xdr:col>2</xdr:col>
          <xdr:colOff>5057775</xdr:colOff>
          <xdr:row>5</xdr:row>
          <xdr:rowOff>390525</xdr:rowOff>
        </xdr:to>
        <xdr:sp macro="" textlink="">
          <xdr:nvSpPr>
            <xdr:cNvPr id="19489" name="Option Button 33" hidden="1">
              <a:extLst>
                <a:ext uri="{63B3BB69-23CF-44E3-9099-C40C66FF867C}">
                  <a14:compatExt spid="_x0000_s194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5</xdr:row>
          <xdr:rowOff>66675</xdr:rowOff>
        </xdr:from>
        <xdr:to>
          <xdr:col>3</xdr:col>
          <xdr:colOff>4010025</xdr:colOff>
          <xdr:row>5</xdr:row>
          <xdr:rowOff>447675</xdr:rowOff>
        </xdr:to>
        <xdr:sp macro="" textlink="">
          <xdr:nvSpPr>
            <xdr:cNvPr id="19491" name="Group Box 35" hidden="1">
              <a:extLst>
                <a:ext uri="{63B3BB69-23CF-44E3-9099-C40C66FF867C}">
                  <a14:compatExt spid="_x0000_s1949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152400</xdr:colOff>
          <xdr:row>5</xdr:row>
          <xdr:rowOff>152400</xdr:rowOff>
        </xdr:from>
        <xdr:to>
          <xdr:col>3</xdr:col>
          <xdr:colOff>733425</xdr:colOff>
          <xdr:row>5</xdr:row>
          <xdr:rowOff>371475</xdr:rowOff>
        </xdr:to>
        <xdr:sp macro="" textlink="">
          <xdr:nvSpPr>
            <xdr:cNvPr id="19492" name="Option Button 36" hidden="1">
              <a:extLst>
                <a:ext uri="{63B3BB69-23CF-44E3-9099-C40C66FF867C}">
                  <a14:compatExt spid="_x0000_s194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781050</xdr:colOff>
          <xdr:row>5</xdr:row>
          <xdr:rowOff>152400</xdr:rowOff>
        </xdr:from>
        <xdr:to>
          <xdr:col>3</xdr:col>
          <xdr:colOff>1457325</xdr:colOff>
          <xdr:row>5</xdr:row>
          <xdr:rowOff>371475</xdr:rowOff>
        </xdr:to>
        <xdr:sp macro="" textlink="">
          <xdr:nvSpPr>
            <xdr:cNvPr id="19493" name="Option Button 37" hidden="1">
              <a:extLst>
                <a:ext uri="{63B3BB69-23CF-44E3-9099-C40C66FF867C}">
                  <a14:compatExt spid="_x0000_s194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1457325</xdr:colOff>
          <xdr:row>5</xdr:row>
          <xdr:rowOff>152400</xdr:rowOff>
        </xdr:from>
        <xdr:to>
          <xdr:col>3</xdr:col>
          <xdr:colOff>1933575</xdr:colOff>
          <xdr:row>5</xdr:row>
          <xdr:rowOff>371475</xdr:rowOff>
        </xdr:to>
        <xdr:sp macro="" textlink="">
          <xdr:nvSpPr>
            <xdr:cNvPr id="19494" name="Option Button 38" hidden="1">
              <a:extLst>
                <a:ext uri="{63B3BB69-23CF-44E3-9099-C40C66FF867C}">
                  <a14:compatExt spid="_x0000_s194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1905000</xdr:colOff>
          <xdr:row>5</xdr:row>
          <xdr:rowOff>152400</xdr:rowOff>
        </xdr:from>
        <xdr:to>
          <xdr:col>3</xdr:col>
          <xdr:colOff>2714625</xdr:colOff>
          <xdr:row>5</xdr:row>
          <xdr:rowOff>371475</xdr:rowOff>
        </xdr:to>
        <xdr:sp macro="" textlink="">
          <xdr:nvSpPr>
            <xdr:cNvPr id="19495" name="Option Button 39" hidden="1">
              <a:extLst>
                <a:ext uri="{63B3BB69-23CF-44E3-9099-C40C66FF867C}">
                  <a14:compatExt spid="_x0000_s194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2762250</xdr:colOff>
          <xdr:row>5</xdr:row>
          <xdr:rowOff>152400</xdr:rowOff>
        </xdr:from>
        <xdr:to>
          <xdr:col>3</xdr:col>
          <xdr:colOff>3495675</xdr:colOff>
          <xdr:row>5</xdr:row>
          <xdr:rowOff>371475</xdr:rowOff>
        </xdr:to>
        <xdr:sp macro="" textlink="">
          <xdr:nvSpPr>
            <xdr:cNvPr id="19496" name="Option Button 40" hidden="1">
              <a:extLst>
                <a:ext uri="{63B3BB69-23CF-44E3-9099-C40C66FF867C}">
                  <a14:compatExt spid="_x0000_s194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3467100</xdr:colOff>
          <xdr:row>5</xdr:row>
          <xdr:rowOff>152400</xdr:rowOff>
        </xdr:from>
        <xdr:to>
          <xdr:col>3</xdr:col>
          <xdr:colOff>3952875</xdr:colOff>
          <xdr:row>5</xdr:row>
          <xdr:rowOff>390525</xdr:rowOff>
        </xdr:to>
        <xdr:sp macro="" textlink="">
          <xdr:nvSpPr>
            <xdr:cNvPr id="19497" name="Option Button 41" hidden="1">
              <a:extLst>
                <a:ext uri="{63B3BB69-23CF-44E3-9099-C40C66FF867C}">
                  <a14:compatExt spid="_x0000_s194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7</xdr:row>
          <xdr:rowOff>85725</xdr:rowOff>
        </xdr:from>
        <xdr:to>
          <xdr:col>2</xdr:col>
          <xdr:colOff>4429125</xdr:colOff>
          <xdr:row>7</xdr:row>
          <xdr:rowOff>466725</xdr:rowOff>
        </xdr:to>
        <xdr:sp macro="" textlink="">
          <xdr:nvSpPr>
            <xdr:cNvPr id="19499" name="Group Box 43" hidden="1">
              <a:extLst>
                <a:ext uri="{63B3BB69-23CF-44E3-9099-C40C66FF867C}">
                  <a14:compatExt spid="_x0000_s1949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3162300</xdr:colOff>
          <xdr:row>7</xdr:row>
          <xdr:rowOff>161925</xdr:rowOff>
        </xdr:from>
        <xdr:to>
          <xdr:col>2</xdr:col>
          <xdr:colOff>3609975</xdr:colOff>
          <xdr:row>7</xdr:row>
          <xdr:rowOff>381000</xdr:rowOff>
        </xdr:to>
        <xdr:sp macro="" textlink="">
          <xdr:nvSpPr>
            <xdr:cNvPr id="19500" name="Option Button 44" hidden="1">
              <a:extLst>
                <a:ext uri="{63B3BB69-23CF-44E3-9099-C40C66FF867C}">
                  <a14:compatExt spid="_x0000_s195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3648075</xdr:colOff>
          <xdr:row>7</xdr:row>
          <xdr:rowOff>180975</xdr:rowOff>
        </xdr:from>
        <xdr:to>
          <xdr:col>2</xdr:col>
          <xdr:colOff>4133850</xdr:colOff>
          <xdr:row>7</xdr:row>
          <xdr:rowOff>400050</xdr:rowOff>
        </xdr:to>
        <xdr:sp macro="" textlink="">
          <xdr:nvSpPr>
            <xdr:cNvPr id="19501" name="Option Button 45" hidden="1">
              <a:extLst>
                <a:ext uri="{63B3BB69-23CF-44E3-9099-C40C66FF867C}">
                  <a14:compatExt spid="_x0000_s195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28575</xdr:colOff>
      <xdr:row>3</xdr:row>
      <xdr:rowOff>371475</xdr:rowOff>
    </xdr:from>
    <xdr:to>
      <xdr:col>2</xdr:col>
      <xdr:colOff>790575</xdr:colOff>
      <xdr:row>4</xdr:row>
      <xdr:rowOff>95250</xdr:rowOff>
    </xdr:to>
    <xdr:sp macro="" textlink="">
      <xdr:nvSpPr>
        <xdr:cNvPr id="7293" name="Text Box 125">
          <a:hlinkClick xmlns:r="http://schemas.openxmlformats.org/officeDocument/2006/relationships" r:id="rId1"/>
        </xdr:cNvPr>
        <xdr:cNvSpPr txBox="1">
          <a:spLocks noChangeArrowheads="1"/>
        </xdr:cNvSpPr>
      </xdr:nvSpPr>
      <xdr:spPr bwMode="auto">
        <a:xfrm>
          <a:off x="809625" y="2295525"/>
          <a:ext cx="762000" cy="247650"/>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mc:AlternateContent xmlns:mc="http://schemas.openxmlformats.org/markup-compatibility/2006">
    <mc:Choice xmlns:a14="http://schemas.microsoft.com/office/drawing/2010/main" Requires="a14">
      <xdr:twoCellAnchor>
        <xdr:from>
          <xdr:col>3</xdr:col>
          <xdr:colOff>266700</xdr:colOff>
          <xdr:row>5</xdr:row>
          <xdr:rowOff>47625</xdr:rowOff>
        </xdr:from>
        <xdr:to>
          <xdr:col>3</xdr:col>
          <xdr:colOff>4600575</xdr:colOff>
          <xdr:row>5</xdr:row>
          <xdr:rowOff>428625</xdr:rowOff>
        </xdr:to>
        <xdr:sp macro="" textlink="">
          <xdr:nvSpPr>
            <xdr:cNvPr id="7271" name="Group Box 103" hidden="1">
              <a:extLst>
                <a:ext uri="{63B3BB69-23CF-44E3-9099-C40C66FF867C}">
                  <a14:compatExt spid="_x0000_s727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5</xdr:row>
          <xdr:rowOff>123825</xdr:rowOff>
        </xdr:from>
        <xdr:to>
          <xdr:col>3</xdr:col>
          <xdr:colOff>1104900</xdr:colOff>
          <xdr:row>5</xdr:row>
          <xdr:rowOff>371475</xdr:rowOff>
        </xdr:to>
        <xdr:sp macro="" textlink="">
          <xdr:nvSpPr>
            <xdr:cNvPr id="7272" name="Option Button 104" hidden="1">
              <a:extLst>
                <a:ext uri="{63B3BB69-23CF-44E3-9099-C40C66FF867C}">
                  <a14:compatExt spid="_x0000_s72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harder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1076325</xdr:colOff>
          <xdr:row>5</xdr:row>
          <xdr:rowOff>142875</xdr:rowOff>
        </xdr:from>
        <xdr:to>
          <xdr:col>3</xdr:col>
          <xdr:colOff>1952625</xdr:colOff>
          <xdr:row>5</xdr:row>
          <xdr:rowOff>409575</xdr:rowOff>
        </xdr:to>
        <xdr:sp macro="" textlink="">
          <xdr:nvSpPr>
            <xdr:cNvPr id="7273" name="Option Button 105" hidden="1">
              <a:extLst>
                <a:ext uri="{63B3BB69-23CF-44E3-9099-C40C66FF867C}">
                  <a14:compatExt spid="_x0000_s72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harder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1924050</xdr:colOff>
          <xdr:row>5</xdr:row>
          <xdr:rowOff>142875</xdr:rowOff>
        </xdr:from>
        <xdr:to>
          <xdr:col>3</xdr:col>
          <xdr:colOff>2400300</xdr:colOff>
          <xdr:row>5</xdr:row>
          <xdr:rowOff>361950</xdr:rowOff>
        </xdr:to>
        <xdr:sp macro="" textlink="">
          <xdr:nvSpPr>
            <xdr:cNvPr id="7274" name="Option Button 106" hidden="1">
              <a:extLst>
                <a:ext uri="{63B3BB69-23CF-44E3-9099-C40C66FF867C}">
                  <a14:compatExt spid="_x0000_s72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2362200</xdr:colOff>
          <xdr:row>5</xdr:row>
          <xdr:rowOff>142875</xdr:rowOff>
        </xdr:from>
        <xdr:to>
          <xdr:col>3</xdr:col>
          <xdr:colOff>3238500</xdr:colOff>
          <xdr:row>5</xdr:row>
          <xdr:rowOff>371475</xdr:rowOff>
        </xdr:to>
        <xdr:sp macro="" textlink="">
          <xdr:nvSpPr>
            <xdr:cNvPr id="7275" name="Option Button 107" hidden="1">
              <a:extLst>
                <a:ext uri="{63B3BB69-23CF-44E3-9099-C40C66FF867C}">
                  <a14:compatExt spid="_x0000_s72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easier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3200400</xdr:colOff>
          <xdr:row>5</xdr:row>
          <xdr:rowOff>152400</xdr:rowOff>
        </xdr:from>
        <xdr:to>
          <xdr:col>3</xdr:col>
          <xdr:colOff>4029075</xdr:colOff>
          <xdr:row>5</xdr:row>
          <xdr:rowOff>371475</xdr:rowOff>
        </xdr:to>
        <xdr:sp macro="" textlink="">
          <xdr:nvSpPr>
            <xdr:cNvPr id="7276" name="Option Button 108" hidden="1">
              <a:extLst>
                <a:ext uri="{63B3BB69-23CF-44E3-9099-C40C66FF867C}">
                  <a14:compatExt spid="_x0000_s72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easier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4105275</xdr:colOff>
          <xdr:row>5</xdr:row>
          <xdr:rowOff>142875</xdr:rowOff>
        </xdr:from>
        <xdr:to>
          <xdr:col>3</xdr:col>
          <xdr:colOff>4505325</xdr:colOff>
          <xdr:row>5</xdr:row>
          <xdr:rowOff>361950</xdr:rowOff>
        </xdr:to>
        <xdr:sp macro="" textlink="">
          <xdr:nvSpPr>
            <xdr:cNvPr id="7277" name="Option Button 109" hidden="1">
              <a:extLst>
                <a:ext uri="{63B3BB69-23CF-44E3-9099-C40C66FF867C}">
                  <a14:compatExt spid="_x0000_s72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1590675</xdr:colOff>
          <xdr:row>5</xdr:row>
          <xdr:rowOff>66675</xdr:rowOff>
        </xdr:from>
        <xdr:to>
          <xdr:col>2</xdr:col>
          <xdr:colOff>5924550</xdr:colOff>
          <xdr:row>5</xdr:row>
          <xdr:rowOff>447675</xdr:rowOff>
        </xdr:to>
        <xdr:sp macro="" textlink="">
          <xdr:nvSpPr>
            <xdr:cNvPr id="7279" name="Group Box 111" hidden="1">
              <a:extLst>
                <a:ext uri="{63B3BB69-23CF-44E3-9099-C40C66FF867C}">
                  <a14:compatExt spid="_x0000_s727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1590675</xdr:colOff>
          <xdr:row>5</xdr:row>
          <xdr:rowOff>142875</xdr:rowOff>
        </xdr:from>
        <xdr:to>
          <xdr:col>2</xdr:col>
          <xdr:colOff>2428875</xdr:colOff>
          <xdr:row>5</xdr:row>
          <xdr:rowOff>390525</xdr:rowOff>
        </xdr:to>
        <xdr:sp macro="" textlink="">
          <xdr:nvSpPr>
            <xdr:cNvPr id="7280" name="Option Button 112" hidden="1">
              <a:extLst>
                <a:ext uri="{63B3BB69-23CF-44E3-9099-C40C66FF867C}">
                  <a14:compatExt spid="_x0000_s72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harder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2400300</xdr:colOff>
          <xdr:row>5</xdr:row>
          <xdr:rowOff>161925</xdr:rowOff>
        </xdr:from>
        <xdr:to>
          <xdr:col>2</xdr:col>
          <xdr:colOff>3276600</xdr:colOff>
          <xdr:row>5</xdr:row>
          <xdr:rowOff>419100</xdr:rowOff>
        </xdr:to>
        <xdr:sp macro="" textlink="">
          <xdr:nvSpPr>
            <xdr:cNvPr id="7281" name="Option Button 113" hidden="1">
              <a:extLst>
                <a:ext uri="{63B3BB69-23CF-44E3-9099-C40C66FF867C}">
                  <a14:compatExt spid="_x0000_s72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harder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3248025</xdr:colOff>
          <xdr:row>5</xdr:row>
          <xdr:rowOff>161925</xdr:rowOff>
        </xdr:from>
        <xdr:to>
          <xdr:col>2</xdr:col>
          <xdr:colOff>3743325</xdr:colOff>
          <xdr:row>5</xdr:row>
          <xdr:rowOff>381000</xdr:rowOff>
        </xdr:to>
        <xdr:sp macro="" textlink="">
          <xdr:nvSpPr>
            <xdr:cNvPr id="7282" name="Option Button 114" hidden="1">
              <a:extLst>
                <a:ext uri="{63B3BB69-23CF-44E3-9099-C40C66FF867C}">
                  <a14:compatExt spid="_x0000_s72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3686175</xdr:colOff>
          <xdr:row>5</xdr:row>
          <xdr:rowOff>171450</xdr:rowOff>
        </xdr:from>
        <xdr:to>
          <xdr:col>2</xdr:col>
          <xdr:colOff>4514850</xdr:colOff>
          <xdr:row>5</xdr:row>
          <xdr:rowOff>390525</xdr:rowOff>
        </xdr:to>
        <xdr:sp macro="" textlink="">
          <xdr:nvSpPr>
            <xdr:cNvPr id="7283" name="Option Button 115" hidden="1">
              <a:extLst>
                <a:ext uri="{63B3BB69-23CF-44E3-9099-C40C66FF867C}">
                  <a14:compatExt spid="_x0000_s72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easier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4543425</xdr:colOff>
          <xdr:row>5</xdr:row>
          <xdr:rowOff>161925</xdr:rowOff>
        </xdr:from>
        <xdr:to>
          <xdr:col>2</xdr:col>
          <xdr:colOff>5334000</xdr:colOff>
          <xdr:row>5</xdr:row>
          <xdr:rowOff>381000</xdr:rowOff>
        </xdr:to>
        <xdr:sp macro="" textlink="">
          <xdr:nvSpPr>
            <xdr:cNvPr id="7284" name="Option Button 116" hidden="1">
              <a:extLst>
                <a:ext uri="{63B3BB69-23CF-44E3-9099-C40C66FF867C}">
                  <a14:compatExt spid="_x0000_s72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easier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5381625</xdr:colOff>
          <xdr:row>5</xdr:row>
          <xdr:rowOff>161925</xdr:rowOff>
        </xdr:from>
        <xdr:to>
          <xdr:col>2</xdr:col>
          <xdr:colOff>5857875</xdr:colOff>
          <xdr:row>5</xdr:row>
          <xdr:rowOff>381000</xdr:rowOff>
        </xdr:to>
        <xdr:sp macro="" textlink="">
          <xdr:nvSpPr>
            <xdr:cNvPr id="7285" name="Option Button 117" hidden="1">
              <a:extLst>
                <a:ext uri="{63B3BB69-23CF-44E3-9099-C40C66FF867C}">
                  <a14:compatExt spid="_x0000_s72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7</xdr:row>
          <xdr:rowOff>85725</xdr:rowOff>
        </xdr:from>
        <xdr:to>
          <xdr:col>2</xdr:col>
          <xdr:colOff>4429125</xdr:colOff>
          <xdr:row>7</xdr:row>
          <xdr:rowOff>466725</xdr:rowOff>
        </xdr:to>
        <xdr:sp macro="" textlink="">
          <xdr:nvSpPr>
            <xdr:cNvPr id="7287" name="Group Box 119" hidden="1">
              <a:extLst>
                <a:ext uri="{63B3BB69-23CF-44E3-9099-C40C66FF867C}">
                  <a14:compatExt spid="_x0000_s728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3162300</xdr:colOff>
          <xdr:row>7</xdr:row>
          <xdr:rowOff>161925</xdr:rowOff>
        </xdr:from>
        <xdr:to>
          <xdr:col>2</xdr:col>
          <xdr:colOff>3609975</xdr:colOff>
          <xdr:row>7</xdr:row>
          <xdr:rowOff>381000</xdr:rowOff>
        </xdr:to>
        <xdr:sp macro="" textlink="">
          <xdr:nvSpPr>
            <xdr:cNvPr id="7288" name="Option Button 120" hidden="1">
              <a:extLst>
                <a:ext uri="{63B3BB69-23CF-44E3-9099-C40C66FF867C}">
                  <a14:compatExt spid="_x0000_s72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3648075</xdr:colOff>
          <xdr:row>7</xdr:row>
          <xdr:rowOff>180975</xdr:rowOff>
        </xdr:from>
        <xdr:to>
          <xdr:col>2</xdr:col>
          <xdr:colOff>4133850</xdr:colOff>
          <xdr:row>7</xdr:row>
          <xdr:rowOff>400050</xdr:rowOff>
        </xdr:to>
        <xdr:sp macro="" textlink="">
          <xdr:nvSpPr>
            <xdr:cNvPr id="7289" name="Option Button 121" hidden="1">
              <a:extLst>
                <a:ext uri="{63B3BB69-23CF-44E3-9099-C40C66FF867C}">
                  <a14:compatExt spid="_x0000_s7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28575</xdr:colOff>
      <xdr:row>3</xdr:row>
      <xdr:rowOff>381000</xdr:rowOff>
    </xdr:from>
    <xdr:to>
      <xdr:col>2</xdr:col>
      <xdr:colOff>790575</xdr:colOff>
      <xdr:row>4</xdr:row>
      <xdr:rowOff>104775</xdr:rowOff>
    </xdr:to>
    <xdr:sp macro="" textlink="">
      <xdr:nvSpPr>
        <xdr:cNvPr id="6193" name="Text Box 49">
          <a:hlinkClick xmlns:r="http://schemas.openxmlformats.org/officeDocument/2006/relationships" r:id="rId1"/>
        </xdr:cNvPr>
        <xdr:cNvSpPr txBox="1">
          <a:spLocks noChangeArrowheads="1"/>
        </xdr:cNvSpPr>
      </xdr:nvSpPr>
      <xdr:spPr bwMode="auto">
        <a:xfrm>
          <a:off x="809625" y="2305050"/>
          <a:ext cx="762000" cy="247650"/>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mc:AlternateContent xmlns:mc="http://schemas.openxmlformats.org/markup-compatibility/2006">
    <mc:Choice xmlns:a14="http://schemas.microsoft.com/office/drawing/2010/main" Requires="a14">
      <xdr:twoCellAnchor>
        <xdr:from>
          <xdr:col>2</xdr:col>
          <xdr:colOff>1533525</xdr:colOff>
          <xdr:row>5</xdr:row>
          <xdr:rowOff>66675</xdr:rowOff>
        </xdr:from>
        <xdr:to>
          <xdr:col>2</xdr:col>
          <xdr:colOff>5476875</xdr:colOff>
          <xdr:row>5</xdr:row>
          <xdr:rowOff>447675</xdr:rowOff>
        </xdr:to>
        <xdr:sp macro="" textlink="">
          <xdr:nvSpPr>
            <xdr:cNvPr id="6172" name="Group Box 28" hidden="1">
              <a:extLst>
                <a:ext uri="{63B3BB69-23CF-44E3-9099-C40C66FF867C}">
                  <a14:compatExt spid="_x0000_s617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1628775</xdr:colOff>
          <xdr:row>5</xdr:row>
          <xdr:rowOff>152400</xdr:rowOff>
        </xdr:from>
        <xdr:to>
          <xdr:col>2</xdr:col>
          <xdr:colOff>2209800</xdr:colOff>
          <xdr:row>5</xdr:row>
          <xdr:rowOff>371475</xdr:rowOff>
        </xdr:to>
        <xdr:sp macro="" textlink="">
          <xdr:nvSpPr>
            <xdr:cNvPr id="6173" name="Option Button 29" hidden="1">
              <a:extLst>
                <a:ext uri="{63B3BB69-23CF-44E3-9099-C40C66FF867C}">
                  <a14:compatExt spid="_x0000_s6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2247900</xdr:colOff>
          <xdr:row>5</xdr:row>
          <xdr:rowOff>152400</xdr:rowOff>
        </xdr:from>
        <xdr:to>
          <xdr:col>2</xdr:col>
          <xdr:colOff>2924175</xdr:colOff>
          <xdr:row>5</xdr:row>
          <xdr:rowOff>371475</xdr:rowOff>
        </xdr:to>
        <xdr:sp macro="" textlink="">
          <xdr:nvSpPr>
            <xdr:cNvPr id="6174" name="Option Button 30" hidden="1">
              <a:extLst>
                <a:ext uri="{63B3BB69-23CF-44E3-9099-C40C66FF867C}">
                  <a14:compatExt spid="_x0000_s6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2924175</xdr:colOff>
          <xdr:row>5</xdr:row>
          <xdr:rowOff>152400</xdr:rowOff>
        </xdr:from>
        <xdr:to>
          <xdr:col>2</xdr:col>
          <xdr:colOff>3400425</xdr:colOff>
          <xdr:row>5</xdr:row>
          <xdr:rowOff>371475</xdr:rowOff>
        </xdr:to>
        <xdr:sp macro="" textlink="">
          <xdr:nvSpPr>
            <xdr:cNvPr id="6175" name="Option Button 31" hidden="1">
              <a:extLst>
                <a:ext uri="{63B3BB69-23CF-44E3-9099-C40C66FF867C}">
                  <a14:compatExt spid="_x0000_s6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3390900</xdr:colOff>
          <xdr:row>5</xdr:row>
          <xdr:rowOff>152400</xdr:rowOff>
        </xdr:from>
        <xdr:to>
          <xdr:col>2</xdr:col>
          <xdr:colOff>4200525</xdr:colOff>
          <xdr:row>5</xdr:row>
          <xdr:rowOff>371475</xdr:rowOff>
        </xdr:to>
        <xdr:sp macro="" textlink="">
          <xdr:nvSpPr>
            <xdr:cNvPr id="6176" name="Option Button 32" hidden="1">
              <a:extLst>
                <a:ext uri="{63B3BB69-23CF-44E3-9099-C40C66FF867C}">
                  <a14:compatExt spid="_x0000_s6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4229100</xdr:colOff>
          <xdr:row>5</xdr:row>
          <xdr:rowOff>152400</xdr:rowOff>
        </xdr:from>
        <xdr:to>
          <xdr:col>2</xdr:col>
          <xdr:colOff>4962525</xdr:colOff>
          <xdr:row>5</xdr:row>
          <xdr:rowOff>371475</xdr:rowOff>
        </xdr:to>
        <xdr:sp macro="" textlink="">
          <xdr:nvSpPr>
            <xdr:cNvPr id="6177" name="Option Button 33" hidden="1">
              <a:extLst>
                <a:ext uri="{63B3BB69-23CF-44E3-9099-C40C66FF867C}">
                  <a14:compatExt spid="_x0000_s6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5019675</xdr:colOff>
          <xdr:row>5</xdr:row>
          <xdr:rowOff>152400</xdr:rowOff>
        </xdr:from>
        <xdr:to>
          <xdr:col>2</xdr:col>
          <xdr:colOff>5419725</xdr:colOff>
          <xdr:row>5</xdr:row>
          <xdr:rowOff>371475</xdr:rowOff>
        </xdr:to>
        <xdr:sp macro="" textlink="">
          <xdr:nvSpPr>
            <xdr:cNvPr id="6178" name="Option Button 34" hidden="1">
              <a:extLst>
                <a:ext uri="{63B3BB69-23CF-44E3-9099-C40C66FF867C}">
                  <a14:compatExt spid="_x0000_s6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276225</xdr:colOff>
          <xdr:row>5</xdr:row>
          <xdr:rowOff>66675</xdr:rowOff>
        </xdr:from>
        <xdr:to>
          <xdr:col>3</xdr:col>
          <xdr:colOff>4219575</xdr:colOff>
          <xdr:row>5</xdr:row>
          <xdr:rowOff>447675</xdr:rowOff>
        </xdr:to>
        <xdr:sp macro="" textlink="">
          <xdr:nvSpPr>
            <xdr:cNvPr id="6180" name="Group Box 36" hidden="1">
              <a:extLst>
                <a:ext uri="{63B3BB69-23CF-44E3-9099-C40C66FF867C}">
                  <a14:compatExt spid="_x0000_s618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352425</xdr:colOff>
          <xdr:row>5</xdr:row>
          <xdr:rowOff>152400</xdr:rowOff>
        </xdr:from>
        <xdr:to>
          <xdr:col>3</xdr:col>
          <xdr:colOff>981075</xdr:colOff>
          <xdr:row>5</xdr:row>
          <xdr:rowOff>390525</xdr:rowOff>
        </xdr:to>
        <xdr:sp macro="" textlink="">
          <xdr:nvSpPr>
            <xdr:cNvPr id="6181" name="Option Button 37" hidden="1">
              <a:extLst>
                <a:ext uri="{63B3BB69-23CF-44E3-9099-C40C66FF867C}">
                  <a14:compatExt spid="_x0000_s6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990600</xdr:colOff>
          <xdr:row>5</xdr:row>
          <xdr:rowOff>152400</xdr:rowOff>
        </xdr:from>
        <xdr:to>
          <xdr:col>3</xdr:col>
          <xdr:colOff>1666875</xdr:colOff>
          <xdr:row>5</xdr:row>
          <xdr:rowOff>371475</xdr:rowOff>
        </xdr:to>
        <xdr:sp macro="" textlink="">
          <xdr:nvSpPr>
            <xdr:cNvPr id="6182" name="Option Button 38" hidden="1">
              <a:extLst>
                <a:ext uri="{63B3BB69-23CF-44E3-9099-C40C66FF867C}">
                  <a14:compatExt spid="_x0000_s6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1666875</xdr:colOff>
          <xdr:row>5</xdr:row>
          <xdr:rowOff>152400</xdr:rowOff>
        </xdr:from>
        <xdr:to>
          <xdr:col>3</xdr:col>
          <xdr:colOff>2143125</xdr:colOff>
          <xdr:row>5</xdr:row>
          <xdr:rowOff>371475</xdr:rowOff>
        </xdr:to>
        <xdr:sp macro="" textlink="">
          <xdr:nvSpPr>
            <xdr:cNvPr id="6183" name="Option Button 39" hidden="1">
              <a:extLst>
                <a:ext uri="{63B3BB69-23CF-44E3-9099-C40C66FF867C}">
                  <a14:compatExt spid="_x0000_s6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2162175</xdr:colOff>
          <xdr:row>5</xdr:row>
          <xdr:rowOff>152400</xdr:rowOff>
        </xdr:from>
        <xdr:to>
          <xdr:col>3</xdr:col>
          <xdr:colOff>2943225</xdr:colOff>
          <xdr:row>5</xdr:row>
          <xdr:rowOff>390525</xdr:rowOff>
        </xdr:to>
        <xdr:sp macro="" textlink="">
          <xdr:nvSpPr>
            <xdr:cNvPr id="6184" name="Option Button 40" hidden="1">
              <a:extLst>
                <a:ext uri="{63B3BB69-23CF-44E3-9099-C40C66FF867C}">
                  <a14:compatExt spid="_x0000_s6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2971800</xdr:colOff>
          <xdr:row>5</xdr:row>
          <xdr:rowOff>152400</xdr:rowOff>
        </xdr:from>
        <xdr:to>
          <xdr:col>3</xdr:col>
          <xdr:colOff>3705225</xdr:colOff>
          <xdr:row>5</xdr:row>
          <xdr:rowOff>371475</xdr:rowOff>
        </xdr:to>
        <xdr:sp macro="" textlink="">
          <xdr:nvSpPr>
            <xdr:cNvPr id="6185" name="Option Button 41" hidden="1">
              <a:extLst>
                <a:ext uri="{63B3BB69-23CF-44E3-9099-C40C66FF867C}">
                  <a14:compatExt spid="_x0000_s6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3762375</xdr:colOff>
          <xdr:row>5</xdr:row>
          <xdr:rowOff>152400</xdr:rowOff>
        </xdr:from>
        <xdr:to>
          <xdr:col>3</xdr:col>
          <xdr:colOff>4162425</xdr:colOff>
          <xdr:row>5</xdr:row>
          <xdr:rowOff>371475</xdr:rowOff>
        </xdr:to>
        <xdr:sp macro="" textlink="">
          <xdr:nvSpPr>
            <xdr:cNvPr id="6186" name="Option Button 42" hidden="1">
              <a:extLst>
                <a:ext uri="{63B3BB69-23CF-44E3-9099-C40C66FF867C}">
                  <a14:compatExt spid="_x0000_s6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7</xdr:row>
          <xdr:rowOff>85725</xdr:rowOff>
        </xdr:from>
        <xdr:to>
          <xdr:col>2</xdr:col>
          <xdr:colOff>4429125</xdr:colOff>
          <xdr:row>7</xdr:row>
          <xdr:rowOff>466725</xdr:rowOff>
        </xdr:to>
        <xdr:sp macro="" textlink="">
          <xdr:nvSpPr>
            <xdr:cNvPr id="6188" name="Group Box 44" hidden="1">
              <a:extLst>
                <a:ext uri="{63B3BB69-23CF-44E3-9099-C40C66FF867C}">
                  <a14:compatExt spid="_x0000_s618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3162300</xdr:colOff>
          <xdr:row>7</xdr:row>
          <xdr:rowOff>161925</xdr:rowOff>
        </xdr:from>
        <xdr:to>
          <xdr:col>2</xdr:col>
          <xdr:colOff>3609975</xdr:colOff>
          <xdr:row>7</xdr:row>
          <xdr:rowOff>381000</xdr:rowOff>
        </xdr:to>
        <xdr:sp macro="" textlink="">
          <xdr:nvSpPr>
            <xdr:cNvPr id="6189" name="Option Button 45" hidden="1">
              <a:extLst>
                <a:ext uri="{63B3BB69-23CF-44E3-9099-C40C66FF867C}">
                  <a14:compatExt spid="_x0000_s6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3648075</xdr:colOff>
          <xdr:row>7</xdr:row>
          <xdr:rowOff>180975</xdr:rowOff>
        </xdr:from>
        <xdr:to>
          <xdr:col>2</xdr:col>
          <xdr:colOff>4133850</xdr:colOff>
          <xdr:row>7</xdr:row>
          <xdr:rowOff>400050</xdr:rowOff>
        </xdr:to>
        <xdr:sp macro="" textlink="">
          <xdr:nvSpPr>
            <xdr:cNvPr id="6190" name="Option Button 46" hidden="1">
              <a:extLst>
                <a:ext uri="{63B3BB69-23CF-44E3-9099-C40C66FF867C}">
                  <a14:compatExt spid="_x0000_s6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38100</xdr:colOff>
      <xdr:row>3</xdr:row>
      <xdr:rowOff>371475</xdr:rowOff>
    </xdr:from>
    <xdr:to>
      <xdr:col>2</xdr:col>
      <xdr:colOff>800100</xdr:colOff>
      <xdr:row>4</xdr:row>
      <xdr:rowOff>95250</xdr:rowOff>
    </xdr:to>
    <xdr:sp macro="" textlink="">
      <xdr:nvSpPr>
        <xdr:cNvPr id="9706" name="Text Box 490">
          <a:hlinkClick xmlns:r="http://schemas.openxmlformats.org/officeDocument/2006/relationships" r:id="rId1"/>
        </xdr:cNvPr>
        <xdr:cNvSpPr txBox="1">
          <a:spLocks noChangeArrowheads="1"/>
        </xdr:cNvSpPr>
      </xdr:nvSpPr>
      <xdr:spPr bwMode="auto">
        <a:xfrm>
          <a:off x="819150" y="2295525"/>
          <a:ext cx="762000" cy="247650"/>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mc:AlternateContent xmlns:mc="http://schemas.openxmlformats.org/markup-compatibility/2006">
    <mc:Choice xmlns:a14="http://schemas.microsoft.com/office/drawing/2010/main" Requires="a14">
      <xdr:twoCellAnchor>
        <xdr:from>
          <xdr:col>2</xdr:col>
          <xdr:colOff>3057525</xdr:colOff>
          <xdr:row>19</xdr:row>
          <xdr:rowOff>76200</xdr:rowOff>
        </xdr:from>
        <xdr:to>
          <xdr:col>2</xdr:col>
          <xdr:colOff>4429125</xdr:colOff>
          <xdr:row>19</xdr:row>
          <xdr:rowOff>457200</xdr:rowOff>
        </xdr:to>
        <xdr:sp macro="" textlink="">
          <xdr:nvSpPr>
            <xdr:cNvPr id="9545" name="Group Box 329" hidden="1">
              <a:extLst>
                <a:ext uri="{63B3BB69-23CF-44E3-9099-C40C66FF867C}">
                  <a14:compatExt spid="_x0000_s954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3162300</xdr:colOff>
          <xdr:row>19</xdr:row>
          <xdr:rowOff>152400</xdr:rowOff>
        </xdr:from>
        <xdr:to>
          <xdr:col>2</xdr:col>
          <xdr:colOff>3609975</xdr:colOff>
          <xdr:row>19</xdr:row>
          <xdr:rowOff>371475</xdr:rowOff>
        </xdr:to>
        <xdr:sp macro="" textlink="">
          <xdr:nvSpPr>
            <xdr:cNvPr id="9546" name="Option Button 330" hidden="1">
              <a:extLst>
                <a:ext uri="{63B3BB69-23CF-44E3-9099-C40C66FF867C}">
                  <a14:compatExt spid="_x0000_s95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3648075</xdr:colOff>
          <xdr:row>19</xdr:row>
          <xdr:rowOff>171450</xdr:rowOff>
        </xdr:from>
        <xdr:to>
          <xdr:col>2</xdr:col>
          <xdr:colOff>4133850</xdr:colOff>
          <xdr:row>19</xdr:row>
          <xdr:rowOff>390525</xdr:rowOff>
        </xdr:to>
        <xdr:sp macro="" textlink="">
          <xdr:nvSpPr>
            <xdr:cNvPr id="9547" name="Option Button 331" hidden="1">
              <a:extLst>
                <a:ext uri="{63B3BB69-23CF-44E3-9099-C40C66FF867C}">
                  <a14:compatExt spid="_x0000_s95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1552575</xdr:colOff>
          <xdr:row>5</xdr:row>
          <xdr:rowOff>66675</xdr:rowOff>
        </xdr:from>
        <xdr:to>
          <xdr:col>2</xdr:col>
          <xdr:colOff>6067425</xdr:colOff>
          <xdr:row>5</xdr:row>
          <xdr:rowOff>447675</xdr:rowOff>
        </xdr:to>
        <xdr:sp macro="" textlink="">
          <xdr:nvSpPr>
            <xdr:cNvPr id="9569" name="Group Box 353" hidden="1">
              <a:extLst>
                <a:ext uri="{63B3BB69-23CF-44E3-9099-C40C66FF867C}">
                  <a14:compatExt spid="_x0000_s956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1562100</xdr:colOff>
          <xdr:row>5</xdr:row>
          <xdr:rowOff>142875</xdr:rowOff>
        </xdr:from>
        <xdr:to>
          <xdr:col>2</xdr:col>
          <xdr:colOff>2466975</xdr:colOff>
          <xdr:row>5</xdr:row>
          <xdr:rowOff>371475</xdr:rowOff>
        </xdr:to>
        <xdr:sp macro="" textlink="">
          <xdr:nvSpPr>
            <xdr:cNvPr id="9570" name="Option Button 354" hidden="1">
              <a:extLst>
                <a:ext uri="{63B3BB69-23CF-44E3-9099-C40C66FF867C}">
                  <a14:compatExt spid="_x0000_s95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2438400</xdr:colOff>
          <xdr:row>5</xdr:row>
          <xdr:rowOff>161925</xdr:rowOff>
        </xdr:from>
        <xdr:to>
          <xdr:col>2</xdr:col>
          <xdr:colOff>3419475</xdr:colOff>
          <xdr:row>5</xdr:row>
          <xdr:rowOff>381000</xdr:rowOff>
        </xdr:to>
        <xdr:sp macro="" textlink="">
          <xdr:nvSpPr>
            <xdr:cNvPr id="9571" name="Option Button 355" hidden="1">
              <a:extLst>
                <a:ext uri="{63B3BB69-23CF-44E3-9099-C40C66FF867C}">
                  <a14:compatExt spid="_x0000_s95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3381375</xdr:colOff>
          <xdr:row>5</xdr:row>
          <xdr:rowOff>161925</xdr:rowOff>
        </xdr:from>
        <xdr:to>
          <xdr:col>2</xdr:col>
          <xdr:colOff>3876675</xdr:colOff>
          <xdr:row>5</xdr:row>
          <xdr:rowOff>381000</xdr:rowOff>
        </xdr:to>
        <xdr:sp macro="" textlink="">
          <xdr:nvSpPr>
            <xdr:cNvPr id="9572" name="Option Button 356" hidden="1">
              <a:extLst>
                <a:ext uri="{63B3BB69-23CF-44E3-9099-C40C66FF867C}">
                  <a14:compatExt spid="_x0000_s95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3895725</xdr:colOff>
          <xdr:row>5</xdr:row>
          <xdr:rowOff>171450</xdr:rowOff>
        </xdr:from>
        <xdr:to>
          <xdr:col>2</xdr:col>
          <xdr:colOff>4695825</xdr:colOff>
          <xdr:row>5</xdr:row>
          <xdr:rowOff>390525</xdr:rowOff>
        </xdr:to>
        <xdr:sp macro="" textlink="">
          <xdr:nvSpPr>
            <xdr:cNvPr id="9573" name="Option Button 357" hidden="1">
              <a:extLst>
                <a:ext uri="{63B3BB69-23CF-44E3-9099-C40C66FF867C}">
                  <a14:compatExt spid="_x0000_s95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4724400</xdr:colOff>
          <xdr:row>5</xdr:row>
          <xdr:rowOff>161925</xdr:rowOff>
        </xdr:from>
        <xdr:to>
          <xdr:col>2</xdr:col>
          <xdr:colOff>5495925</xdr:colOff>
          <xdr:row>5</xdr:row>
          <xdr:rowOff>381000</xdr:rowOff>
        </xdr:to>
        <xdr:sp macro="" textlink="">
          <xdr:nvSpPr>
            <xdr:cNvPr id="9574" name="Option Button 358" hidden="1">
              <a:extLst>
                <a:ext uri="{63B3BB69-23CF-44E3-9099-C40C66FF867C}">
                  <a14:compatExt spid="_x0000_s95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5553075</xdr:colOff>
          <xdr:row>5</xdr:row>
          <xdr:rowOff>161925</xdr:rowOff>
        </xdr:from>
        <xdr:to>
          <xdr:col>2</xdr:col>
          <xdr:colOff>5972175</xdr:colOff>
          <xdr:row>5</xdr:row>
          <xdr:rowOff>381000</xdr:rowOff>
        </xdr:to>
        <xdr:sp macro="" textlink="">
          <xdr:nvSpPr>
            <xdr:cNvPr id="9575" name="Option Button 359" hidden="1">
              <a:extLst>
                <a:ext uri="{63B3BB69-23CF-44E3-9099-C40C66FF867C}">
                  <a14:compatExt spid="_x0000_s95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1562100</xdr:colOff>
          <xdr:row>7</xdr:row>
          <xdr:rowOff>47625</xdr:rowOff>
        </xdr:from>
        <xdr:to>
          <xdr:col>2</xdr:col>
          <xdr:colOff>6076950</xdr:colOff>
          <xdr:row>7</xdr:row>
          <xdr:rowOff>428625</xdr:rowOff>
        </xdr:to>
        <xdr:sp macro="" textlink="">
          <xdr:nvSpPr>
            <xdr:cNvPr id="9577" name="Group Box 361" hidden="1">
              <a:extLst>
                <a:ext uri="{63B3BB69-23CF-44E3-9099-C40C66FF867C}">
                  <a14:compatExt spid="_x0000_s957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1590675</xdr:colOff>
          <xdr:row>7</xdr:row>
          <xdr:rowOff>123825</xdr:rowOff>
        </xdr:from>
        <xdr:to>
          <xdr:col>2</xdr:col>
          <xdr:colOff>2505075</xdr:colOff>
          <xdr:row>7</xdr:row>
          <xdr:rowOff>342900</xdr:rowOff>
        </xdr:to>
        <xdr:sp macro="" textlink="">
          <xdr:nvSpPr>
            <xdr:cNvPr id="9578" name="Option Button 362" hidden="1">
              <a:extLst>
                <a:ext uri="{63B3BB69-23CF-44E3-9099-C40C66FF867C}">
                  <a14:compatExt spid="_x0000_s95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2476500</xdr:colOff>
          <xdr:row>7</xdr:row>
          <xdr:rowOff>142875</xdr:rowOff>
        </xdr:from>
        <xdr:to>
          <xdr:col>2</xdr:col>
          <xdr:colOff>3457575</xdr:colOff>
          <xdr:row>7</xdr:row>
          <xdr:rowOff>371475</xdr:rowOff>
        </xdr:to>
        <xdr:sp macro="" textlink="">
          <xdr:nvSpPr>
            <xdr:cNvPr id="9579" name="Option Button 363" hidden="1">
              <a:extLst>
                <a:ext uri="{63B3BB69-23CF-44E3-9099-C40C66FF867C}">
                  <a14:compatExt spid="_x0000_s95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3390900</xdr:colOff>
          <xdr:row>7</xdr:row>
          <xdr:rowOff>142875</xdr:rowOff>
        </xdr:from>
        <xdr:to>
          <xdr:col>2</xdr:col>
          <xdr:colOff>3886200</xdr:colOff>
          <xdr:row>7</xdr:row>
          <xdr:rowOff>361950</xdr:rowOff>
        </xdr:to>
        <xdr:sp macro="" textlink="">
          <xdr:nvSpPr>
            <xdr:cNvPr id="9580" name="Option Button 364" hidden="1">
              <a:extLst>
                <a:ext uri="{63B3BB69-23CF-44E3-9099-C40C66FF867C}">
                  <a14:compatExt spid="_x0000_s95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3905250</xdr:colOff>
          <xdr:row>7</xdr:row>
          <xdr:rowOff>152400</xdr:rowOff>
        </xdr:from>
        <xdr:to>
          <xdr:col>2</xdr:col>
          <xdr:colOff>4705350</xdr:colOff>
          <xdr:row>7</xdr:row>
          <xdr:rowOff>371475</xdr:rowOff>
        </xdr:to>
        <xdr:sp macro="" textlink="">
          <xdr:nvSpPr>
            <xdr:cNvPr id="9581" name="Option Button 365" hidden="1">
              <a:extLst>
                <a:ext uri="{63B3BB69-23CF-44E3-9099-C40C66FF867C}">
                  <a14:compatExt spid="_x0000_s95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4733925</xdr:colOff>
          <xdr:row>7</xdr:row>
          <xdr:rowOff>142875</xdr:rowOff>
        </xdr:from>
        <xdr:to>
          <xdr:col>2</xdr:col>
          <xdr:colOff>5505450</xdr:colOff>
          <xdr:row>7</xdr:row>
          <xdr:rowOff>361950</xdr:rowOff>
        </xdr:to>
        <xdr:sp macro="" textlink="">
          <xdr:nvSpPr>
            <xdr:cNvPr id="9582" name="Option Button 366" hidden="1">
              <a:extLst>
                <a:ext uri="{63B3BB69-23CF-44E3-9099-C40C66FF867C}">
                  <a14:compatExt spid="_x0000_s95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5562600</xdr:colOff>
          <xdr:row>7</xdr:row>
          <xdr:rowOff>142875</xdr:rowOff>
        </xdr:from>
        <xdr:to>
          <xdr:col>2</xdr:col>
          <xdr:colOff>5981700</xdr:colOff>
          <xdr:row>7</xdr:row>
          <xdr:rowOff>361950</xdr:rowOff>
        </xdr:to>
        <xdr:sp macro="" textlink="">
          <xdr:nvSpPr>
            <xdr:cNvPr id="9583" name="Option Button 367" hidden="1">
              <a:extLst>
                <a:ext uri="{63B3BB69-23CF-44E3-9099-C40C66FF867C}">
                  <a14:compatExt spid="_x0000_s95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1562100</xdr:colOff>
          <xdr:row>9</xdr:row>
          <xdr:rowOff>76200</xdr:rowOff>
        </xdr:from>
        <xdr:to>
          <xdr:col>2</xdr:col>
          <xdr:colOff>6076950</xdr:colOff>
          <xdr:row>9</xdr:row>
          <xdr:rowOff>457200</xdr:rowOff>
        </xdr:to>
        <xdr:sp macro="" textlink="">
          <xdr:nvSpPr>
            <xdr:cNvPr id="9593" name="Group Box 377" hidden="1">
              <a:extLst>
                <a:ext uri="{63B3BB69-23CF-44E3-9099-C40C66FF867C}">
                  <a14:compatExt spid="_x0000_s959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1590675</xdr:colOff>
          <xdr:row>9</xdr:row>
          <xdr:rowOff>152400</xdr:rowOff>
        </xdr:from>
        <xdr:to>
          <xdr:col>2</xdr:col>
          <xdr:colOff>2514600</xdr:colOff>
          <xdr:row>9</xdr:row>
          <xdr:rowOff>371475</xdr:rowOff>
        </xdr:to>
        <xdr:sp macro="" textlink="">
          <xdr:nvSpPr>
            <xdr:cNvPr id="9594" name="Option Button 378" hidden="1">
              <a:extLst>
                <a:ext uri="{63B3BB69-23CF-44E3-9099-C40C66FF867C}">
                  <a14:compatExt spid="_x0000_s95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2466975</xdr:colOff>
          <xdr:row>9</xdr:row>
          <xdr:rowOff>171450</xdr:rowOff>
        </xdr:from>
        <xdr:to>
          <xdr:col>2</xdr:col>
          <xdr:colOff>3438525</xdr:colOff>
          <xdr:row>9</xdr:row>
          <xdr:rowOff>390525</xdr:rowOff>
        </xdr:to>
        <xdr:sp macro="" textlink="">
          <xdr:nvSpPr>
            <xdr:cNvPr id="9595" name="Option Button 379" hidden="1">
              <a:extLst>
                <a:ext uri="{63B3BB69-23CF-44E3-9099-C40C66FF867C}">
                  <a14:compatExt spid="_x0000_s95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3390900</xdr:colOff>
          <xdr:row>9</xdr:row>
          <xdr:rowOff>171450</xdr:rowOff>
        </xdr:from>
        <xdr:to>
          <xdr:col>2</xdr:col>
          <xdr:colOff>3886200</xdr:colOff>
          <xdr:row>9</xdr:row>
          <xdr:rowOff>390525</xdr:rowOff>
        </xdr:to>
        <xdr:sp macro="" textlink="">
          <xdr:nvSpPr>
            <xdr:cNvPr id="9596" name="Option Button 380" hidden="1">
              <a:extLst>
                <a:ext uri="{63B3BB69-23CF-44E3-9099-C40C66FF867C}">
                  <a14:compatExt spid="_x0000_s95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3905250</xdr:colOff>
          <xdr:row>9</xdr:row>
          <xdr:rowOff>180975</xdr:rowOff>
        </xdr:from>
        <xdr:to>
          <xdr:col>2</xdr:col>
          <xdr:colOff>4705350</xdr:colOff>
          <xdr:row>9</xdr:row>
          <xdr:rowOff>400050</xdr:rowOff>
        </xdr:to>
        <xdr:sp macro="" textlink="">
          <xdr:nvSpPr>
            <xdr:cNvPr id="9597" name="Option Button 381" hidden="1">
              <a:extLst>
                <a:ext uri="{63B3BB69-23CF-44E3-9099-C40C66FF867C}">
                  <a14:compatExt spid="_x0000_s95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4733925</xdr:colOff>
          <xdr:row>9</xdr:row>
          <xdr:rowOff>171450</xdr:rowOff>
        </xdr:from>
        <xdr:to>
          <xdr:col>2</xdr:col>
          <xdr:colOff>5505450</xdr:colOff>
          <xdr:row>9</xdr:row>
          <xdr:rowOff>390525</xdr:rowOff>
        </xdr:to>
        <xdr:sp macro="" textlink="">
          <xdr:nvSpPr>
            <xdr:cNvPr id="9598" name="Option Button 382" hidden="1">
              <a:extLst>
                <a:ext uri="{63B3BB69-23CF-44E3-9099-C40C66FF867C}">
                  <a14:compatExt spid="_x0000_s95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5562600</xdr:colOff>
          <xdr:row>9</xdr:row>
          <xdr:rowOff>171450</xdr:rowOff>
        </xdr:from>
        <xdr:to>
          <xdr:col>2</xdr:col>
          <xdr:colOff>5981700</xdr:colOff>
          <xdr:row>9</xdr:row>
          <xdr:rowOff>390525</xdr:rowOff>
        </xdr:to>
        <xdr:sp macro="" textlink="">
          <xdr:nvSpPr>
            <xdr:cNvPr id="9599" name="Option Button 383" hidden="1">
              <a:extLst>
                <a:ext uri="{63B3BB69-23CF-44E3-9099-C40C66FF867C}">
                  <a14:compatExt spid="_x0000_s95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1552575</xdr:colOff>
          <xdr:row>11</xdr:row>
          <xdr:rowOff>85725</xdr:rowOff>
        </xdr:from>
        <xdr:to>
          <xdr:col>2</xdr:col>
          <xdr:colOff>6067425</xdr:colOff>
          <xdr:row>11</xdr:row>
          <xdr:rowOff>466725</xdr:rowOff>
        </xdr:to>
        <xdr:sp macro="" textlink="">
          <xdr:nvSpPr>
            <xdr:cNvPr id="9601" name="Group Box 385" hidden="1">
              <a:extLst>
                <a:ext uri="{63B3BB69-23CF-44E3-9099-C40C66FF867C}">
                  <a14:compatExt spid="_x0000_s960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1571625</xdr:colOff>
          <xdr:row>11</xdr:row>
          <xdr:rowOff>161925</xdr:rowOff>
        </xdr:from>
        <xdr:to>
          <xdr:col>2</xdr:col>
          <xdr:colOff>2505075</xdr:colOff>
          <xdr:row>11</xdr:row>
          <xdr:rowOff>381000</xdr:rowOff>
        </xdr:to>
        <xdr:sp macro="" textlink="">
          <xdr:nvSpPr>
            <xdr:cNvPr id="9602" name="Option Button 386" hidden="1">
              <a:extLst>
                <a:ext uri="{63B3BB69-23CF-44E3-9099-C40C66FF867C}">
                  <a14:compatExt spid="_x0000_s96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2447925</xdr:colOff>
          <xdr:row>11</xdr:row>
          <xdr:rowOff>180975</xdr:rowOff>
        </xdr:from>
        <xdr:to>
          <xdr:col>2</xdr:col>
          <xdr:colOff>3419475</xdr:colOff>
          <xdr:row>11</xdr:row>
          <xdr:rowOff>409575</xdr:rowOff>
        </xdr:to>
        <xdr:sp macro="" textlink="">
          <xdr:nvSpPr>
            <xdr:cNvPr id="9603" name="Option Button 387" hidden="1">
              <a:extLst>
                <a:ext uri="{63B3BB69-23CF-44E3-9099-C40C66FF867C}">
                  <a14:compatExt spid="_x0000_s96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3381375</xdr:colOff>
          <xdr:row>11</xdr:row>
          <xdr:rowOff>180975</xdr:rowOff>
        </xdr:from>
        <xdr:to>
          <xdr:col>2</xdr:col>
          <xdr:colOff>3876675</xdr:colOff>
          <xdr:row>11</xdr:row>
          <xdr:rowOff>400050</xdr:rowOff>
        </xdr:to>
        <xdr:sp macro="" textlink="">
          <xdr:nvSpPr>
            <xdr:cNvPr id="9604" name="Option Button 388" hidden="1">
              <a:extLst>
                <a:ext uri="{63B3BB69-23CF-44E3-9099-C40C66FF867C}">
                  <a14:compatExt spid="_x0000_s96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3895725</xdr:colOff>
          <xdr:row>11</xdr:row>
          <xdr:rowOff>190500</xdr:rowOff>
        </xdr:from>
        <xdr:to>
          <xdr:col>2</xdr:col>
          <xdr:colOff>4695825</xdr:colOff>
          <xdr:row>11</xdr:row>
          <xdr:rowOff>409575</xdr:rowOff>
        </xdr:to>
        <xdr:sp macro="" textlink="">
          <xdr:nvSpPr>
            <xdr:cNvPr id="9605" name="Option Button 389" hidden="1">
              <a:extLst>
                <a:ext uri="{63B3BB69-23CF-44E3-9099-C40C66FF867C}">
                  <a14:compatExt spid="_x0000_s96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4724400</xdr:colOff>
          <xdr:row>11</xdr:row>
          <xdr:rowOff>180975</xdr:rowOff>
        </xdr:from>
        <xdr:to>
          <xdr:col>2</xdr:col>
          <xdr:colOff>5495925</xdr:colOff>
          <xdr:row>11</xdr:row>
          <xdr:rowOff>400050</xdr:rowOff>
        </xdr:to>
        <xdr:sp macro="" textlink="">
          <xdr:nvSpPr>
            <xdr:cNvPr id="9606" name="Option Button 390" hidden="1">
              <a:extLst>
                <a:ext uri="{63B3BB69-23CF-44E3-9099-C40C66FF867C}">
                  <a14:compatExt spid="_x0000_s96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5553075</xdr:colOff>
          <xdr:row>11</xdr:row>
          <xdr:rowOff>180975</xdr:rowOff>
        </xdr:from>
        <xdr:to>
          <xdr:col>2</xdr:col>
          <xdr:colOff>5972175</xdr:colOff>
          <xdr:row>11</xdr:row>
          <xdr:rowOff>400050</xdr:rowOff>
        </xdr:to>
        <xdr:sp macro="" textlink="">
          <xdr:nvSpPr>
            <xdr:cNvPr id="9607" name="Option Button 391" hidden="1">
              <a:extLst>
                <a:ext uri="{63B3BB69-23CF-44E3-9099-C40C66FF867C}">
                  <a14:compatExt spid="_x0000_s96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1552575</xdr:colOff>
          <xdr:row>13</xdr:row>
          <xdr:rowOff>66675</xdr:rowOff>
        </xdr:from>
        <xdr:to>
          <xdr:col>2</xdr:col>
          <xdr:colOff>6067425</xdr:colOff>
          <xdr:row>13</xdr:row>
          <xdr:rowOff>447675</xdr:rowOff>
        </xdr:to>
        <xdr:sp macro="" textlink="">
          <xdr:nvSpPr>
            <xdr:cNvPr id="9617" name="Group Box 401" hidden="1">
              <a:extLst>
                <a:ext uri="{63B3BB69-23CF-44E3-9099-C40C66FF867C}">
                  <a14:compatExt spid="_x0000_s961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1647825</xdr:colOff>
          <xdr:row>13</xdr:row>
          <xdr:rowOff>142875</xdr:rowOff>
        </xdr:from>
        <xdr:to>
          <xdr:col>2</xdr:col>
          <xdr:colOff>2466975</xdr:colOff>
          <xdr:row>13</xdr:row>
          <xdr:rowOff>361950</xdr:rowOff>
        </xdr:to>
        <xdr:sp macro="" textlink="">
          <xdr:nvSpPr>
            <xdr:cNvPr id="9618" name="Option Button 402" hidden="1">
              <a:extLst>
                <a:ext uri="{63B3BB69-23CF-44E3-9099-C40C66FF867C}">
                  <a14:compatExt spid="_x0000_s96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2476500</xdr:colOff>
          <xdr:row>13</xdr:row>
          <xdr:rowOff>161925</xdr:rowOff>
        </xdr:from>
        <xdr:to>
          <xdr:col>2</xdr:col>
          <xdr:colOff>3343275</xdr:colOff>
          <xdr:row>13</xdr:row>
          <xdr:rowOff>381000</xdr:rowOff>
        </xdr:to>
        <xdr:sp macro="" textlink="">
          <xdr:nvSpPr>
            <xdr:cNvPr id="9619" name="Option Button 403" hidden="1">
              <a:extLst>
                <a:ext uri="{63B3BB69-23CF-44E3-9099-C40C66FF867C}">
                  <a14:compatExt spid="_x0000_s96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3381375</xdr:colOff>
          <xdr:row>13</xdr:row>
          <xdr:rowOff>161925</xdr:rowOff>
        </xdr:from>
        <xdr:to>
          <xdr:col>2</xdr:col>
          <xdr:colOff>3876675</xdr:colOff>
          <xdr:row>13</xdr:row>
          <xdr:rowOff>381000</xdr:rowOff>
        </xdr:to>
        <xdr:sp macro="" textlink="">
          <xdr:nvSpPr>
            <xdr:cNvPr id="9620" name="Option Button 404" hidden="1">
              <a:extLst>
                <a:ext uri="{63B3BB69-23CF-44E3-9099-C40C66FF867C}">
                  <a14:compatExt spid="_x0000_s96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3895725</xdr:colOff>
          <xdr:row>13</xdr:row>
          <xdr:rowOff>171450</xdr:rowOff>
        </xdr:from>
        <xdr:to>
          <xdr:col>2</xdr:col>
          <xdr:colOff>4752975</xdr:colOff>
          <xdr:row>13</xdr:row>
          <xdr:rowOff>390525</xdr:rowOff>
        </xdr:to>
        <xdr:sp macro="" textlink="">
          <xdr:nvSpPr>
            <xdr:cNvPr id="9621" name="Option Button 405" hidden="1">
              <a:extLst>
                <a:ext uri="{63B3BB69-23CF-44E3-9099-C40C66FF867C}">
                  <a14:compatExt spid="_x0000_s96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4724400</xdr:colOff>
          <xdr:row>13</xdr:row>
          <xdr:rowOff>161925</xdr:rowOff>
        </xdr:from>
        <xdr:to>
          <xdr:col>2</xdr:col>
          <xdr:colOff>5495925</xdr:colOff>
          <xdr:row>13</xdr:row>
          <xdr:rowOff>381000</xdr:rowOff>
        </xdr:to>
        <xdr:sp macro="" textlink="">
          <xdr:nvSpPr>
            <xdr:cNvPr id="9622" name="Option Button 406" hidden="1">
              <a:extLst>
                <a:ext uri="{63B3BB69-23CF-44E3-9099-C40C66FF867C}">
                  <a14:compatExt spid="_x0000_s96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5553075</xdr:colOff>
          <xdr:row>13</xdr:row>
          <xdr:rowOff>161925</xdr:rowOff>
        </xdr:from>
        <xdr:to>
          <xdr:col>2</xdr:col>
          <xdr:colOff>5972175</xdr:colOff>
          <xdr:row>13</xdr:row>
          <xdr:rowOff>381000</xdr:rowOff>
        </xdr:to>
        <xdr:sp macro="" textlink="">
          <xdr:nvSpPr>
            <xdr:cNvPr id="9623" name="Option Button 407" hidden="1">
              <a:extLst>
                <a:ext uri="{63B3BB69-23CF-44E3-9099-C40C66FF867C}">
                  <a14:compatExt spid="_x0000_s96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1552575</xdr:colOff>
          <xdr:row>15</xdr:row>
          <xdr:rowOff>66675</xdr:rowOff>
        </xdr:from>
        <xdr:to>
          <xdr:col>2</xdr:col>
          <xdr:colOff>6067425</xdr:colOff>
          <xdr:row>15</xdr:row>
          <xdr:rowOff>447675</xdr:rowOff>
        </xdr:to>
        <xdr:sp macro="" textlink="">
          <xdr:nvSpPr>
            <xdr:cNvPr id="9625" name="Group Box 409" hidden="1">
              <a:extLst>
                <a:ext uri="{63B3BB69-23CF-44E3-9099-C40C66FF867C}">
                  <a14:compatExt spid="_x0000_s962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1647825</xdr:colOff>
          <xdr:row>15</xdr:row>
          <xdr:rowOff>142875</xdr:rowOff>
        </xdr:from>
        <xdr:to>
          <xdr:col>2</xdr:col>
          <xdr:colOff>2466975</xdr:colOff>
          <xdr:row>15</xdr:row>
          <xdr:rowOff>361950</xdr:rowOff>
        </xdr:to>
        <xdr:sp macro="" textlink="">
          <xdr:nvSpPr>
            <xdr:cNvPr id="9626" name="Option Button 410" hidden="1">
              <a:extLst>
                <a:ext uri="{63B3BB69-23CF-44E3-9099-C40C66FF867C}">
                  <a14:compatExt spid="_x0000_s96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2476500</xdr:colOff>
          <xdr:row>15</xdr:row>
          <xdr:rowOff>161925</xdr:rowOff>
        </xdr:from>
        <xdr:to>
          <xdr:col>2</xdr:col>
          <xdr:colOff>3343275</xdr:colOff>
          <xdr:row>15</xdr:row>
          <xdr:rowOff>381000</xdr:rowOff>
        </xdr:to>
        <xdr:sp macro="" textlink="">
          <xdr:nvSpPr>
            <xdr:cNvPr id="9627" name="Option Button 411" hidden="1">
              <a:extLst>
                <a:ext uri="{63B3BB69-23CF-44E3-9099-C40C66FF867C}">
                  <a14:compatExt spid="_x0000_s96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3381375</xdr:colOff>
          <xdr:row>15</xdr:row>
          <xdr:rowOff>161925</xdr:rowOff>
        </xdr:from>
        <xdr:to>
          <xdr:col>2</xdr:col>
          <xdr:colOff>3876675</xdr:colOff>
          <xdr:row>15</xdr:row>
          <xdr:rowOff>381000</xdr:rowOff>
        </xdr:to>
        <xdr:sp macro="" textlink="">
          <xdr:nvSpPr>
            <xdr:cNvPr id="9628" name="Option Button 412" hidden="1">
              <a:extLst>
                <a:ext uri="{63B3BB69-23CF-44E3-9099-C40C66FF867C}">
                  <a14:compatExt spid="_x0000_s96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3895725</xdr:colOff>
          <xdr:row>15</xdr:row>
          <xdr:rowOff>171450</xdr:rowOff>
        </xdr:from>
        <xdr:to>
          <xdr:col>2</xdr:col>
          <xdr:colOff>4752975</xdr:colOff>
          <xdr:row>15</xdr:row>
          <xdr:rowOff>390525</xdr:rowOff>
        </xdr:to>
        <xdr:sp macro="" textlink="">
          <xdr:nvSpPr>
            <xdr:cNvPr id="9629" name="Option Button 413" hidden="1">
              <a:extLst>
                <a:ext uri="{63B3BB69-23CF-44E3-9099-C40C66FF867C}">
                  <a14:compatExt spid="_x0000_s96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4724400</xdr:colOff>
          <xdr:row>15</xdr:row>
          <xdr:rowOff>161925</xdr:rowOff>
        </xdr:from>
        <xdr:to>
          <xdr:col>2</xdr:col>
          <xdr:colOff>5495925</xdr:colOff>
          <xdr:row>15</xdr:row>
          <xdr:rowOff>381000</xdr:rowOff>
        </xdr:to>
        <xdr:sp macro="" textlink="">
          <xdr:nvSpPr>
            <xdr:cNvPr id="9630" name="Option Button 414" hidden="1">
              <a:extLst>
                <a:ext uri="{63B3BB69-23CF-44E3-9099-C40C66FF867C}">
                  <a14:compatExt spid="_x0000_s96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5553075</xdr:colOff>
          <xdr:row>15</xdr:row>
          <xdr:rowOff>161925</xdr:rowOff>
        </xdr:from>
        <xdr:to>
          <xdr:col>2</xdr:col>
          <xdr:colOff>5972175</xdr:colOff>
          <xdr:row>15</xdr:row>
          <xdr:rowOff>381000</xdr:rowOff>
        </xdr:to>
        <xdr:sp macro="" textlink="">
          <xdr:nvSpPr>
            <xdr:cNvPr id="9631" name="Option Button 415" hidden="1">
              <a:extLst>
                <a:ext uri="{63B3BB69-23CF-44E3-9099-C40C66FF867C}">
                  <a14:compatExt spid="_x0000_s96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1562100</xdr:colOff>
          <xdr:row>17</xdr:row>
          <xdr:rowOff>66675</xdr:rowOff>
        </xdr:from>
        <xdr:to>
          <xdr:col>2</xdr:col>
          <xdr:colOff>6076950</xdr:colOff>
          <xdr:row>17</xdr:row>
          <xdr:rowOff>447675</xdr:rowOff>
        </xdr:to>
        <xdr:sp macro="" textlink="">
          <xdr:nvSpPr>
            <xdr:cNvPr id="9641" name="Group Box 425" hidden="1">
              <a:extLst>
                <a:ext uri="{63B3BB69-23CF-44E3-9099-C40C66FF867C}">
                  <a14:compatExt spid="_x0000_s964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1657350</xdr:colOff>
          <xdr:row>17</xdr:row>
          <xdr:rowOff>142875</xdr:rowOff>
        </xdr:from>
        <xdr:to>
          <xdr:col>2</xdr:col>
          <xdr:colOff>2476500</xdr:colOff>
          <xdr:row>17</xdr:row>
          <xdr:rowOff>361950</xdr:rowOff>
        </xdr:to>
        <xdr:sp macro="" textlink="">
          <xdr:nvSpPr>
            <xdr:cNvPr id="9642" name="Option Button 426" hidden="1">
              <a:extLst>
                <a:ext uri="{63B3BB69-23CF-44E3-9099-C40C66FF867C}">
                  <a14:compatExt spid="_x0000_s96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2486025</xdr:colOff>
          <xdr:row>17</xdr:row>
          <xdr:rowOff>161925</xdr:rowOff>
        </xdr:from>
        <xdr:to>
          <xdr:col>2</xdr:col>
          <xdr:colOff>3352800</xdr:colOff>
          <xdr:row>17</xdr:row>
          <xdr:rowOff>381000</xdr:rowOff>
        </xdr:to>
        <xdr:sp macro="" textlink="">
          <xdr:nvSpPr>
            <xdr:cNvPr id="9643" name="Option Button 427" hidden="1">
              <a:extLst>
                <a:ext uri="{63B3BB69-23CF-44E3-9099-C40C66FF867C}">
                  <a14:compatExt spid="_x0000_s96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3390900</xdr:colOff>
          <xdr:row>17</xdr:row>
          <xdr:rowOff>161925</xdr:rowOff>
        </xdr:from>
        <xdr:to>
          <xdr:col>2</xdr:col>
          <xdr:colOff>3886200</xdr:colOff>
          <xdr:row>17</xdr:row>
          <xdr:rowOff>381000</xdr:rowOff>
        </xdr:to>
        <xdr:sp macro="" textlink="">
          <xdr:nvSpPr>
            <xdr:cNvPr id="9644" name="Option Button 428" hidden="1">
              <a:extLst>
                <a:ext uri="{63B3BB69-23CF-44E3-9099-C40C66FF867C}">
                  <a14:compatExt spid="_x0000_s96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3905250</xdr:colOff>
          <xdr:row>17</xdr:row>
          <xdr:rowOff>171450</xdr:rowOff>
        </xdr:from>
        <xdr:to>
          <xdr:col>2</xdr:col>
          <xdr:colOff>4705350</xdr:colOff>
          <xdr:row>17</xdr:row>
          <xdr:rowOff>390525</xdr:rowOff>
        </xdr:to>
        <xdr:sp macro="" textlink="">
          <xdr:nvSpPr>
            <xdr:cNvPr id="9645" name="Option Button 429" hidden="1">
              <a:extLst>
                <a:ext uri="{63B3BB69-23CF-44E3-9099-C40C66FF867C}">
                  <a14:compatExt spid="_x0000_s96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4733925</xdr:colOff>
          <xdr:row>17</xdr:row>
          <xdr:rowOff>161925</xdr:rowOff>
        </xdr:from>
        <xdr:to>
          <xdr:col>2</xdr:col>
          <xdr:colOff>5505450</xdr:colOff>
          <xdr:row>17</xdr:row>
          <xdr:rowOff>381000</xdr:rowOff>
        </xdr:to>
        <xdr:sp macro="" textlink="">
          <xdr:nvSpPr>
            <xdr:cNvPr id="9646" name="Option Button 430" hidden="1">
              <a:extLst>
                <a:ext uri="{63B3BB69-23CF-44E3-9099-C40C66FF867C}">
                  <a14:compatExt spid="_x0000_s96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5562600</xdr:colOff>
          <xdr:row>17</xdr:row>
          <xdr:rowOff>161925</xdr:rowOff>
        </xdr:from>
        <xdr:to>
          <xdr:col>2</xdr:col>
          <xdr:colOff>5981700</xdr:colOff>
          <xdr:row>17</xdr:row>
          <xdr:rowOff>381000</xdr:rowOff>
        </xdr:to>
        <xdr:sp macro="" textlink="">
          <xdr:nvSpPr>
            <xdr:cNvPr id="9647" name="Option Button 431" hidden="1">
              <a:extLst>
                <a:ext uri="{63B3BB69-23CF-44E3-9099-C40C66FF867C}">
                  <a14:compatExt spid="_x0000_s96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304800</xdr:colOff>
          <xdr:row>17</xdr:row>
          <xdr:rowOff>66675</xdr:rowOff>
        </xdr:from>
        <xdr:to>
          <xdr:col>3</xdr:col>
          <xdr:colOff>4819650</xdr:colOff>
          <xdr:row>17</xdr:row>
          <xdr:rowOff>447675</xdr:rowOff>
        </xdr:to>
        <xdr:sp macro="" textlink="">
          <xdr:nvSpPr>
            <xdr:cNvPr id="9649" name="Group Box 433" hidden="1">
              <a:extLst>
                <a:ext uri="{63B3BB69-23CF-44E3-9099-C40C66FF867C}">
                  <a14:compatExt spid="_x0000_s964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400050</xdr:colOff>
          <xdr:row>17</xdr:row>
          <xdr:rowOff>142875</xdr:rowOff>
        </xdr:from>
        <xdr:to>
          <xdr:col>3</xdr:col>
          <xdr:colOff>1219200</xdr:colOff>
          <xdr:row>17</xdr:row>
          <xdr:rowOff>361950</xdr:rowOff>
        </xdr:to>
        <xdr:sp macro="" textlink="">
          <xdr:nvSpPr>
            <xdr:cNvPr id="9650" name="Option Button 434" hidden="1">
              <a:extLst>
                <a:ext uri="{63B3BB69-23CF-44E3-9099-C40C66FF867C}">
                  <a14:compatExt spid="_x0000_s96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1228725</xdr:colOff>
          <xdr:row>17</xdr:row>
          <xdr:rowOff>161925</xdr:rowOff>
        </xdr:from>
        <xdr:to>
          <xdr:col>3</xdr:col>
          <xdr:colOff>2095500</xdr:colOff>
          <xdr:row>17</xdr:row>
          <xdr:rowOff>381000</xdr:rowOff>
        </xdr:to>
        <xdr:sp macro="" textlink="">
          <xdr:nvSpPr>
            <xdr:cNvPr id="9651" name="Option Button 435" hidden="1">
              <a:extLst>
                <a:ext uri="{63B3BB69-23CF-44E3-9099-C40C66FF867C}">
                  <a14:compatExt spid="_x0000_s96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2133600</xdr:colOff>
          <xdr:row>17</xdr:row>
          <xdr:rowOff>161925</xdr:rowOff>
        </xdr:from>
        <xdr:to>
          <xdr:col>3</xdr:col>
          <xdr:colOff>2628900</xdr:colOff>
          <xdr:row>17</xdr:row>
          <xdr:rowOff>381000</xdr:rowOff>
        </xdr:to>
        <xdr:sp macro="" textlink="">
          <xdr:nvSpPr>
            <xdr:cNvPr id="9652" name="Option Button 436" hidden="1">
              <a:extLst>
                <a:ext uri="{63B3BB69-23CF-44E3-9099-C40C66FF867C}">
                  <a14:compatExt spid="_x0000_s96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2647950</xdr:colOff>
          <xdr:row>17</xdr:row>
          <xdr:rowOff>171450</xdr:rowOff>
        </xdr:from>
        <xdr:to>
          <xdr:col>3</xdr:col>
          <xdr:colOff>3448050</xdr:colOff>
          <xdr:row>17</xdr:row>
          <xdr:rowOff>390525</xdr:rowOff>
        </xdr:to>
        <xdr:sp macro="" textlink="">
          <xdr:nvSpPr>
            <xdr:cNvPr id="9653" name="Option Button 437" hidden="1">
              <a:extLst>
                <a:ext uri="{63B3BB69-23CF-44E3-9099-C40C66FF867C}">
                  <a14:compatExt spid="_x0000_s96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3476625</xdr:colOff>
          <xdr:row>17</xdr:row>
          <xdr:rowOff>161925</xdr:rowOff>
        </xdr:from>
        <xdr:to>
          <xdr:col>3</xdr:col>
          <xdr:colOff>4248150</xdr:colOff>
          <xdr:row>17</xdr:row>
          <xdr:rowOff>381000</xdr:rowOff>
        </xdr:to>
        <xdr:sp macro="" textlink="">
          <xdr:nvSpPr>
            <xdr:cNvPr id="9654" name="Option Button 438" hidden="1">
              <a:extLst>
                <a:ext uri="{63B3BB69-23CF-44E3-9099-C40C66FF867C}">
                  <a14:compatExt spid="_x0000_s96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4305300</xdr:colOff>
          <xdr:row>17</xdr:row>
          <xdr:rowOff>161925</xdr:rowOff>
        </xdr:from>
        <xdr:to>
          <xdr:col>3</xdr:col>
          <xdr:colOff>4724400</xdr:colOff>
          <xdr:row>17</xdr:row>
          <xdr:rowOff>381000</xdr:rowOff>
        </xdr:to>
        <xdr:sp macro="" textlink="">
          <xdr:nvSpPr>
            <xdr:cNvPr id="9655" name="Option Button 439" hidden="1">
              <a:extLst>
                <a:ext uri="{63B3BB69-23CF-44E3-9099-C40C66FF867C}">
                  <a14:compatExt spid="_x0000_s96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5</xdr:row>
          <xdr:rowOff>76200</xdr:rowOff>
        </xdr:from>
        <xdr:to>
          <xdr:col>3</xdr:col>
          <xdr:colOff>4772025</xdr:colOff>
          <xdr:row>5</xdr:row>
          <xdr:rowOff>457200</xdr:rowOff>
        </xdr:to>
        <xdr:sp macro="" textlink="">
          <xdr:nvSpPr>
            <xdr:cNvPr id="9657" name="Group Box 441" hidden="1">
              <a:extLst>
                <a:ext uri="{63B3BB69-23CF-44E3-9099-C40C66FF867C}">
                  <a14:compatExt spid="_x0000_s965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295275</xdr:colOff>
          <xdr:row>5</xdr:row>
          <xdr:rowOff>142875</xdr:rowOff>
        </xdr:from>
        <xdr:to>
          <xdr:col>3</xdr:col>
          <xdr:colOff>1190625</xdr:colOff>
          <xdr:row>5</xdr:row>
          <xdr:rowOff>371475</xdr:rowOff>
        </xdr:to>
        <xdr:sp macro="" textlink="">
          <xdr:nvSpPr>
            <xdr:cNvPr id="9658" name="Option Button 442" hidden="1">
              <a:extLst>
                <a:ext uri="{63B3BB69-23CF-44E3-9099-C40C66FF867C}">
                  <a14:compatExt spid="_x0000_s96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1171575</xdr:colOff>
          <xdr:row>5</xdr:row>
          <xdr:rowOff>152400</xdr:rowOff>
        </xdr:from>
        <xdr:to>
          <xdr:col>3</xdr:col>
          <xdr:colOff>2143125</xdr:colOff>
          <xdr:row>5</xdr:row>
          <xdr:rowOff>371475</xdr:rowOff>
        </xdr:to>
        <xdr:sp macro="" textlink="">
          <xdr:nvSpPr>
            <xdr:cNvPr id="9659" name="Option Button 443" hidden="1">
              <a:extLst>
                <a:ext uri="{63B3BB69-23CF-44E3-9099-C40C66FF867C}">
                  <a14:compatExt spid="_x0000_s96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2085975</xdr:colOff>
          <xdr:row>5</xdr:row>
          <xdr:rowOff>171450</xdr:rowOff>
        </xdr:from>
        <xdr:to>
          <xdr:col>3</xdr:col>
          <xdr:colOff>2581275</xdr:colOff>
          <xdr:row>5</xdr:row>
          <xdr:rowOff>390525</xdr:rowOff>
        </xdr:to>
        <xdr:sp macro="" textlink="">
          <xdr:nvSpPr>
            <xdr:cNvPr id="9660" name="Option Button 444" hidden="1">
              <a:extLst>
                <a:ext uri="{63B3BB69-23CF-44E3-9099-C40C66FF867C}">
                  <a14:compatExt spid="_x0000_s96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2600325</xdr:colOff>
          <xdr:row>5</xdr:row>
          <xdr:rowOff>180975</xdr:rowOff>
        </xdr:from>
        <xdr:to>
          <xdr:col>3</xdr:col>
          <xdr:colOff>3400425</xdr:colOff>
          <xdr:row>5</xdr:row>
          <xdr:rowOff>400050</xdr:rowOff>
        </xdr:to>
        <xdr:sp macro="" textlink="">
          <xdr:nvSpPr>
            <xdr:cNvPr id="9661" name="Option Button 445" hidden="1">
              <a:extLst>
                <a:ext uri="{63B3BB69-23CF-44E3-9099-C40C66FF867C}">
                  <a14:compatExt spid="_x0000_s96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3429000</xdr:colOff>
          <xdr:row>5</xdr:row>
          <xdr:rowOff>171450</xdr:rowOff>
        </xdr:from>
        <xdr:to>
          <xdr:col>3</xdr:col>
          <xdr:colOff>4200525</xdr:colOff>
          <xdr:row>5</xdr:row>
          <xdr:rowOff>390525</xdr:rowOff>
        </xdr:to>
        <xdr:sp macro="" textlink="">
          <xdr:nvSpPr>
            <xdr:cNvPr id="9662" name="Option Button 446" hidden="1">
              <a:extLst>
                <a:ext uri="{63B3BB69-23CF-44E3-9099-C40C66FF867C}">
                  <a14:compatExt spid="_x0000_s96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4257675</xdr:colOff>
          <xdr:row>5</xdr:row>
          <xdr:rowOff>171450</xdr:rowOff>
        </xdr:from>
        <xdr:to>
          <xdr:col>3</xdr:col>
          <xdr:colOff>4676775</xdr:colOff>
          <xdr:row>5</xdr:row>
          <xdr:rowOff>390525</xdr:rowOff>
        </xdr:to>
        <xdr:sp macro="" textlink="">
          <xdr:nvSpPr>
            <xdr:cNvPr id="9663" name="Option Button 447" hidden="1">
              <a:extLst>
                <a:ext uri="{63B3BB69-23CF-44E3-9099-C40C66FF867C}">
                  <a14:compatExt spid="_x0000_s96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7</xdr:row>
          <xdr:rowOff>66675</xdr:rowOff>
        </xdr:from>
        <xdr:to>
          <xdr:col>3</xdr:col>
          <xdr:colOff>4772025</xdr:colOff>
          <xdr:row>7</xdr:row>
          <xdr:rowOff>447675</xdr:rowOff>
        </xdr:to>
        <xdr:sp macro="" textlink="">
          <xdr:nvSpPr>
            <xdr:cNvPr id="9665" name="Group Box 449" hidden="1">
              <a:extLst>
                <a:ext uri="{63B3BB69-23CF-44E3-9099-C40C66FF867C}">
                  <a14:compatExt spid="_x0000_s966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7</xdr:row>
          <xdr:rowOff>142875</xdr:rowOff>
        </xdr:from>
        <xdr:to>
          <xdr:col>3</xdr:col>
          <xdr:colOff>1152525</xdr:colOff>
          <xdr:row>7</xdr:row>
          <xdr:rowOff>371475</xdr:rowOff>
        </xdr:to>
        <xdr:sp macro="" textlink="">
          <xdr:nvSpPr>
            <xdr:cNvPr id="9666" name="Option Button 450" hidden="1">
              <a:extLst>
                <a:ext uri="{63B3BB69-23CF-44E3-9099-C40C66FF867C}">
                  <a14:compatExt spid="_x0000_s96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1133475</xdr:colOff>
          <xdr:row>7</xdr:row>
          <xdr:rowOff>161925</xdr:rowOff>
        </xdr:from>
        <xdr:to>
          <xdr:col>3</xdr:col>
          <xdr:colOff>2124075</xdr:colOff>
          <xdr:row>7</xdr:row>
          <xdr:rowOff>381000</xdr:rowOff>
        </xdr:to>
        <xdr:sp macro="" textlink="">
          <xdr:nvSpPr>
            <xdr:cNvPr id="9667" name="Option Button 451" hidden="1">
              <a:extLst>
                <a:ext uri="{63B3BB69-23CF-44E3-9099-C40C66FF867C}">
                  <a14:compatExt spid="_x0000_s96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2085975</xdr:colOff>
          <xdr:row>7</xdr:row>
          <xdr:rowOff>161925</xdr:rowOff>
        </xdr:from>
        <xdr:to>
          <xdr:col>3</xdr:col>
          <xdr:colOff>2581275</xdr:colOff>
          <xdr:row>7</xdr:row>
          <xdr:rowOff>381000</xdr:rowOff>
        </xdr:to>
        <xdr:sp macro="" textlink="">
          <xdr:nvSpPr>
            <xdr:cNvPr id="9668" name="Option Button 452" hidden="1">
              <a:extLst>
                <a:ext uri="{63B3BB69-23CF-44E3-9099-C40C66FF867C}">
                  <a14:compatExt spid="_x0000_s96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2600325</xdr:colOff>
          <xdr:row>7</xdr:row>
          <xdr:rowOff>171450</xdr:rowOff>
        </xdr:from>
        <xdr:to>
          <xdr:col>3</xdr:col>
          <xdr:colOff>3400425</xdr:colOff>
          <xdr:row>7</xdr:row>
          <xdr:rowOff>390525</xdr:rowOff>
        </xdr:to>
        <xdr:sp macro="" textlink="">
          <xdr:nvSpPr>
            <xdr:cNvPr id="9669" name="Option Button 453" hidden="1">
              <a:extLst>
                <a:ext uri="{63B3BB69-23CF-44E3-9099-C40C66FF867C}">
                  <a14:compatExt spid="_x0000_s96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3429000</xdr:colOff>
          <xdr:row>7</xdr:row>
          <xdr:rowOff>161925</xdr:rowOff>
        </xdr:from>
        <xdr:to>
          <xdr:col>3</xdr:col>
          <xdr:colOff>4200525</xdr:colOff>
          <xdr:row>7</xdr:row>
          <xdr:rowOff>381000</xdr:rowOff>
        </xdr:to>
        <xdr:sp macro="" textlink="">
          <xdr:nvSpPr>
            <xdr:cNvPr id="9670" name="Option Button 454" hidden="1">
              <a:extLst>
                <a:ext uri="{63B3BB69-23CF-44E3-9099-C40C66FF867C}">
                  <a14:compatExt spid="_x0000_s96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4257675</xdr:colOff>
          <xdr:row>7</xdr:row>
          <xdr:rowOff>161925</xdr:rowOff>
        </xdr:from>
        <xdr:to>
          <xdr:col>3</xdr:col>
          <xdr:colOff>4676775</xdr:colOff>
          <xdr:row>7</xdr:row>
          <xdr:rowOff>381000</xdr:rowOff>
        </xdr:to>
        <xdr:sp macro="" textlink="">
          <xdr:nvSpPr>
            <xdr:cNvPr id="9671" name="Option Button 455" hidden="1">
              <a:extLst>
                <a:ext uri="{63B3BB69-23CF-44E3-9099-C40C66FF867C}">
                  <a14:compatExt spid="_x0000_s96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9</xdr:row>
          <xdr:rowOff>47625</xdr:rowOff>
        </xdr:from>
        <xdr:to>
          <xdr:col>3</xdr:col>
          <xdr:colOff>4781550</xdr:colOff>
          <xdr:row>9</xdr:row>
          <xdr:rowOff>428625</xdr:rowOff>
        </xdr:to>
        <xdr:sp macro="" textlink="">
          <xdr:nvSpPr>
            <xdr:cNvPr id="9673" name="Group Box 457" hidden="1">
              <a:extLst>
                <a:ext uri="{63B3BB69-23CF-44E3-9099-C40C66FF867C}">
                  <a14:compatExt spid="_x0000_s967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295275</xdr:colOff>
          <xdr:row>9</xdr:row>
          <xdr:rowOff>123825</xdr:rowOff>
        </xdr:from>
        <xdr:to>
          <xdr:col>3</xdr:col>
          <xdr:colOff>1247775</xdr:colOff>
          <xdr:row>9</xdr:row>
          <xdr:rowOff>342900</xdr:rowOff>
        </xdr:to>
        <xdr:sp macro="" textlink="">
          <xdr:nvSpPr>
            <xdr:cNvPr id="9674" name="Option Button 458" hidden="1">
              <a:extLst>
                <a:ext uri="{63B3BB69-23CF-44E3-9099-C40C66FF867C}">
                  <a14:compatExt spid="_x0000_s96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1152525</xdr:colOff>
          <xdr:row>9</xdr:row>
          <xdr:rowOff>142875</xdr:rowOff>
        </xdr:from>
        <xdr:to>
          <xdr:col>3</xdr:col>
          <xdr:colOff>2124075</xdr:colOff>
          <xdr:row>9</xdr:row>
          <xdr:rowOff>371475</xdr:rowOff>
        </xdr:to>
        <xdr:sp macro="" textlink="">
          <xdr:nvSpPr>
            <xdr:cNvPr id="9675" name="Option Button 459" hidden="1">
              <a:extLst>
                <a:ext uri="{63B3BB69-23CF-44E3-9099-C40C66FF867C}">
                  <a14:compatExt spid="_x0000_s96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2095500</xdr:colOff>
          <xdr:row>9</xdr:row>
          <xdr:rowOff>142875</xdr:rowOff>
        </xdr:from>
        <xdr:to>
          <xdr:col>3</xdr:col>
          <xdr:colOff>2590800</xdr:colOff>
          <xdr:row>9</xdr:row>
          <xdr:rowOff>361950</xdr:rowOff>
        </xdr:to>
        <xdr:sp macro="" textlink="">
          <xdr:nvSpPr>
            <xdr:cNvPr id="9676" name="Option Button 460" hidden="1">
              <a:extLst>
                <a:ext uri="{63B3BB69-23CF-44E3-9099-C40C66FF867C}">
                  <a14:compatExt spid="_x0000_s96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2609850</xdr:colOff>
          <xdr:row>9</xdr:row>
          <xdr:rowOff>152400</xdr:rowOff>
        </xdr:from>
        <xdr:to>
          <xdr:col>3</xdr:col>
          <xdr:colOff>3409950</xdr:colOff>
          <xdr:row>9</xdr:row>
          <xdr:rowOff>371475</xdr:rowOff>
        </xdr:to>
        <xdr:sp macro="" textlink="">
          <xdr:nvSpPr>
            <xdr:cNvPr id="9677" name="Option Button 461" hidden="1">
              <a:extLst>
                <a:ext uri="{63B3BB69-23CF-44E3-9099-C40C66FF867C}">
                  <a14:compatExt spid="_x0000_s96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3438525</xdr:colOff>
          <xdr:row>9</xdr:row>
          <xdr:rowOff>142875</xdr:rowOff>
        </xdr:from>
        <xdr:to>
          <xdr:col>3</xdr:col>
          <xdr:colOff>4210050</xdr:colOff>
          <xdr:row>9</xdr:row>
          <xdr:rowOff>361950</xdr:rowOff>
        </xdr:to>
        <xdr:sp macro="" textlink="">
          <xdr:nvSpPr>
            <xdr:cNvPr id="9678" name="Option Button 462" hidden="1">
              <a:extLst>
                <a:ext uri="{63B3BB69-23CF-44E3-9099-C40C66FF867C}">
                  <a14:compatExt spid="_x0000_s96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4267200</xdr:colOff>
          <xdr:row>9</xdr:row>
          <xdr:rowOff>142875</xdr:rowOff>
        </xdr:from>
        <xdr:to>
          <xdr:col>3</xdr:col>
          <xdr:colOff>4686300</xdr:colOff>
          <xdr:row>9</xdr:row>
          <xdr:rowOff>361950</xdr:rowOff>
        </xdr:to>
        <xdr:sp macro="" textlink="">
          <xdr:nvSpPr>
            <xdr:cNvPr id="9679" name="Option Button 463" hidden="1">
              <a:extLst>
                <a:ext uri="{63B3BB69-23CF-44E3-9099-C40C66FF867C}">
                  <a14:compatExt spid="_x0000_s96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11</xdr:row>
          <xdr:rowOff>47625</xdr:rowOff>
        </xdr:from>
        <xdr:to>
          <xdr:col>3</xdr:col>
          <xdr:colOff>4772025</xdr:colOff>
          <xdr:row>11</xdr:row>
          <xdr:rowOff>428625</xdr:rowOff>
        </xdr:to>
        <xdr:sp macro="" textlink="">
          <xdr:nvSpPr>
            <xdr:cNvPr id="9681" name="Group Box 465" hidden="1">
              <a:extLst>
                <a:ext uri="{63B3BB69-23CF-44E3-9099-C40C66FF867C}">
                  <a14:compatExt spid="_x0000_s968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314325</xdr:colOff>
          <xdr:row>11</xdr:row>
          <xdr:rowOff>123825</xdr:rowOff>
        </xdr:from>
        <xdr:to>
          <xdr:col>3</xdr:col>
          <xdr:colOff>1200150</xdr:colOff>
          <xdr:row>11</xdr:row>
          <xdr:rowOff>371475</xdr:rowOff>
        </xdr:to>
        <xdr:sp macro="" textlink="">
          <xdr:nvSpPr>
            <xdr:cNvPr id="9682" name="Option Button 466" hidden="1">
              <a:extLst>
                <a:ext uri="{63B3BB69-23CF-44E3-9099-C40C66FF867C}">
                  <a14:compatExt spid="_x0000_s9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1181100</xdr:colOff>
          <xdr:row>11</xdr:row>
          <xdr:rowOff>142875</xdr:rowOff>
        </xdr:from>
        <xdr:to>
          <xdr:col>3</xdr:col>
          <xdr:colOff>2133600</xdr:colOff>
          <xdr:row>11</xdr:row>
          <xdr:rowOff>371475</xdr:rowOff>
        </xdr:to>
        <xdr:sp macro="" textlink="">
          <xdr:nvSpPr>
            <xdr:cNvPr id="9683" name="Option Button 467" hidden="1">
              <a:extLst>
                <a:ext uri="{63B3BB69-23CF-44E3-9099-C40C66FF867C}">
                  <a14:compatExt spid="_x0000_s96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narrower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2085975</xdr:colOff>
          <xdr:row>11</xdr:row>
          <xdr:rowOff>142875</xdr:rowOff>
        </xdr:from>
        <xdr:to>
          <xdr:col>3</xdr:col>
          <xdr:colOff>2581275</xdr:colOff>
          <xdr:row>11</xdr:row>
          <xdr:rowOff>361950</xdr:rowOff>
        </xdr:to>
        <xdr:sp macro="" textlink="">
          <xdr:nvSpPr>
            <xdr:cNvPr id="9684" name="Option Button 468" hidden="1">
              <a:extLst>
                <a:ext uri="{63B3BB69-23CF-44E3-9099-C40C66FF867C}">
                  <a14:compatExt spid="_x0000_s96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2600325</xdr:colOff>
          <xdr:row>11</xdr:row>
          <xdr:rowOff>152400</xdr:rowOff>
        </xdr:from>
        <xdr:to>
          <xdr:col>3</xdr:col>
          <xdr:colOff>3400425</xdr:colOff>
          <xdr:row>11</xdr:row>
          <xdr:rowOff>371475</xdr:rowOff>
        </xdr:to>
        <xdr:sp macro="" textlink="">
          <xdr:nvSpPr>
            <xdr:cNvPr id="9685" name="Option Button 469" hidden="1">
              <a:extLst>
                <a:ext uri="{63B3BB69-23CF-44E3-9099-C40C66FF867C}">
                  <a14:compatExt spid="_x0000_s9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3429000</xdr:colOff>
          <xdr:row>11</xdr:row>
          <xdr:rowOff>142875</xdr:rowOff>
        </xdr:from>
        <xdr:to>
          <xdr:col>3</xdr:col>
          <xdr:colOff>4200525</xdr:colOff>
          <xdr:row>11</xdr:row>
          <xdr:rowOff>361950</xdr:rowOff>
        </xdr:to>
        <xdr:sp macro="" textlink="">
          <xdr:nvSpPr>
            <xdr:cNvPr id="9686" name="Option Button 470" hidden="1">
              <a:extLst>
                <a:ext uri="{63B3BB69-23CF-44E3-9099-C40C66FF867C}">
                  <a14:compatExt spid="_x0000_s96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wider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4257675</xdr:colOff>
          <xdr:row>11</xdr:row>
          <xdr:rowOff>142875</xdr:rowOff>
        </xdr:from>
        <xdr:to>
          <xdr:col>3</xdr:col>
          <xdr:colOff>4676775</xdr:colOff>
          <xdr:row>11</xdr:row>
          <xdr:rowOff>361950</xdr:rowOff>
        </xdr:to>
        <xdr:sp macro="" textlink="">
          <xdr:nvSpPr>
            <xdr:cNvPr id="9687" name="Option Button 471" hidden="1">
              <a:extLst>
                <a:ext uri="{63B3BB69-23CF-44E3-9099-C40C66FF867C}">
                  <a14:compatExt spid="_x0000_s96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13</xdr:row>
          <xdr:rowOff>47625</xdr:rowOff>
        </xdr:from>
        <xdr:to>
          <xdr:col>3</xdr:col>
          <xdr:colOff>4772025</xdr:colOff>
          <xdr:row>13</xdr:row>
          <xdr:rowOff>428625</xdr:rowOff>
        </xdr:to>
        <xdr:sp macro="" textlink="">
          <xdr:nvSpPr>
            <xdr:cNvPr id="9689" name="Group Box 473" hidden="1">
              <a:extLst>
                <a:ext uri="{63B3BB69-23CF-44E3-9099-C40C66FF867C}">
                  <a14:compatExt spid="_x0000_s968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352425</xdr:colOff>
          <xdr:row>13</xdr:row>
          <xdr:rowOff>123825</xdr:rowOff>
        </xdr:from>
        <xdr:to>
          <xdr:col>3</xdr:col>
          <xdr:colOff>1171575</xdr:colOff>
          <xdr:row>13</xdr:row>
          <xdr:rowOff>342900</xdr:rowOff>
        </xdr:to>
        <xdr:sp macro="" textlink="">
          <xdr:nvSpPr>
            <xdr:cNvPr id="9690" name="Option Button 474" hidden="1">
              <a:extLst>
                <a:ext uri="{63B3BB69-23CF-44E3-9099-C40C66FF867C}">
                  <a14:compatExt spid="_x0000_s96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1181100</xdr:colOff>
          <xdr:row>13</xdr:row>
          <xdr:rowOff>142875</xdr:rowOff>
        </xdr:from>
        <xdr:to>
          <xdr:col>3</xdr:col>
          <xdr:colOff>2047875</xdr:colOff>
          <xdr:row>13</xdr:row>
          <xdr:rowOff>361950</xdr:rowOff>
        </xdr:to>
        <xdr:sp macro="" textlink="">
          <xdr:nvSpPr>
            <xdr:cNvPr id="9691" name="Option Button 475" hidden="1">
              <a:extLst>
                <a:ext uri="{63B3BB69-23CF-44E3-9099-C40C66FF867C}">
                  <a14:compatExt spid="_x0000_s96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2085975</xdr:colOff>
          <xdr:row>13</xdr:row>
          <xdr:rowOff>142875</xdr:rowOff>
        </xdr:from>
        <xdr:to>
          <xdr:col>3</xdr:col>
          <xdr:colOff>2581275</xdr:colOff>
          <xdr:row>13</xdr:row>
          <xdr:rowOff>361950</xdr:rowOff>
        </xdr:to>
        <xdr:sp macro="" textlink="">
          <xdr:nvSpPr>
            <xdr:cNvPr id="9692" name="Option Button 476" hidden="1">
              <a:extLst>
                <a:ext uri="{63B3BB69-23CF-44E3-9099-C40C66FF867C}">
                  <a14:compatExt spid="_x0000_s96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2600325</xdr:colOff>
          <xdr:row>13</xdr:row>
          <xdr:rowOff>152400</xdr:rowOff>
        </xdr:from>
        <xdr:to>
          <xdr:col>3</xdr:col>
          <xdr:colOff>3457575</xdr:colOff>
          <xdr:row>13</xdr:row>
          <xdr:rowOff>371475</xdr:rowOff>
        </xdr:to>
        <xdr:sp macro="" textlink="">
          <xdr:nvSpPr>
            <xdr:cNvPr id="9693" name="Option Button 477" hidden="1">
              <a:extLst>
                <a:ext uri="{63B3BB69-23CF-44E3-9099-C40C66FF867C}">
                  <a14:compatExt spid="_x0000_s96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3429000</xdr:colOff>
          <xdr:row>13</xdr:row>
          <xdr:rowOff>142875</xdr:rowOff>
        </xdr:from>
        <xdr:to>
          <xdr:col>3</xdr:col>
          <xdr:colOff>4200525</xdr:colOff>
          <xdr:row>13</xdr:row>
          <xdr:rowOff>361950</xdr:rowOff>
        </xdr:to>
        <xdr:sp macro="" textlink="">
          <xdr:nvSpPr>
            <xdr:cNvPr id="9694" name="Option Button 478" hidden="1">
              <a:extLst>
                <a:ext uri="{63B3BB69-23CF-44E3-9099-C40C66FF867C}">
                  <a14:compatExt spid="_x0000_s96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4257675</xdr:colOff>
          <xdr:row>13</xdr:row>
          <xdr:rowOff>142875</xdr:rowOff>
        </xdr:from>
        <xdr:to>
          <xdr:col>3</xdr:col>
          <xdr:colOff>4676775</xdr:colOff>
          <xdr:row>13</xdr:row>
          <xdr:rowOff>361950</xdr:rowOff>
        </xdr:to>
        <xdr:sp macro="" textlink="">
          <xdr:nvSpPr>
            <xdr:cNvPr id="9695" name="Option Button 479" hidden="1">
              <a:extLst>
                <a:ext uri="{63B3BB69-23CF-44E3-9099-C40C66FF867C}">
                  <a14:compatExt spid="_x0000_s96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15</xdr:row>
          <xdr:rowOff>66675</xdr:rowOff>
        </xdr:from>
        <xdr:to>
          <xdr:col>3</xdr:col>
          <xdr:colOff>4781550</xdr:colOff>
          <xdr:row>15</xdr:row>
          <xdr:rowOff>447675</xdr:rowOff>
        </xdr:to>
        <xdr:sp macro="" textlink="">
          <xdr:nvSpPr>
            <xdr:cNvPr id="9697" name="Group Box 481" hidden="1">
              <a:extLst>
                <a:ext uri="{63B3BB69-23CF-44E3-9099-C40C66FF867C}">
                  <a14:compatExt spid="_x0000_s969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361950</xdr:colOff>
          <xdr:row>15</xdr:row>
          <xdr:rowOff>142875</xdr:rowOff>
        </xdr:from>
        <xdr:to>
          <xdr:col>3</xdr:col>
          <xdr:colOff>1181100</xdr:colOff>
          <xdr:row>15</xdr:row>
          <xdr:rowOff>361950</xdr:rowOff>
        </xdr:to>
        <xdr:sp macro="" textlink="">
          <xdr:nvSpPr>
            <xdr:cNvPr id="9698" name="Option Button 482" hidden="1">
              <a:extLst>
                <a:ext uri="{63B3BB69-23CF-44E3-9099-C40C66FF867C}">
                  <a14:compatExt spid="_x0000_s96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1190625</xdr:colOff>
          <xdr:row>15</xdr:row>
          <xdr:rowOff>161925</xdr:rowOff>
        </xdr:from>
        <xdr:to>
          <xdr:col>3</xdr:col>
          <xdr:colOff>2057400</xdr:colOff>
          <xdr:row>15</xdr:row>
          <xdr:rowOff>381000</xdr:rowOff>
        </xdr:to>
        <xdr:sp macro="" textlink="">
          <xdr:nvSpPr>
            <xdr:cNvPr id="9699" name="Option Button 483" hidden="1">
              <a:extLst>
                <a:ext uri="{63B3BB69-23CF-44E3-9099-C40C66FF867C}">
                  <a14:compatExt spid="_x0000_s96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2095500</xdr:colOff>
          <xdr:row>15</xdr:row>
          <xdr:rowOff>161925</xdr:rowOff>
        </xdr:from>
        <xdr:to>
          <xdr:col>3</xdr:col>
          <xdr:colOff>2590800</xdr:colOff>
          <xdr:row>15</xdr:row>
          <xdr:rowOff>381000</xdr:rowOff>
        </xdr:to>
        <xdr:sp macro="" textlink="">
          <xdr:nvSpPr>
            <xdr:cNvPr id="9700" name="Option Button 484" hidden="1">
              <a:extLst>
                <a:ext uri="{63B3BB69-23CF-44E3-9099-C40C66FF867C}">
                  <a14:compatExt spid="_x0000_s97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2609850</xdr:colOff>
          <xdr:row>15</xdr:row>
          <xdr:rowOff>171450</xdr:rowOff>
        </xdr:from>
        <xdr:to>
          <xdr:col>3</xdr:col>
          <xdr:colOff>3495675</xdr:colOff>
          <xdr:row>15</xdr:row>
          <xdr:rowOff>390525</xdr:rowOff>
        </xdr:to>
        <xdr:sp macro="" textlink="">
          <xdr:nvSpPr>
            <xdr:cNvPr id="9701" name="Option Button 485" hidden="1">
              <a:extLst>
                <a:ext uri="{63B3BB69-23CF-44E3-9099-C40C66FF867C}">
                  <a14:compatExt spid="_x0000_s97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3438525</xdr:colOff>
          <xdr:row>15</xdr:row>
          <xdr:rowOff>161925</xdr:rowOff>
        </xdr:from>
        <xdr:to>
          <xdr:col>3</xdr:col>
          <xdr:colOff>4210050</xdr:colOff>
          <xdr:row>15</xdr:row>
          <xdr:rowOff>381000</xdr:rowOff>
        </xdr:to>
        <xdr:sp macro="" textlink="">
          <xdr:nvSpPr>
            <xdr:cNvPr id="9702" name="Option Button 486" hidden="1">
              <a:extLst>
                <a:ext uri="{63B3BB69-23CF-44E3-9099-C40C66FF867C}">
                  <a14:compatExt spid="_x0000_s97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4267200</xdr:colOff>
          <xdr:row>15</xdr:row>
          <xdr:rowOff>161925</xdr:rowOff>
        </xdr:from>
        <xdr:to>
          <xdr:col>3</xdr:col>
          <xdr:colOff>4686300</xdr:colOff>
          <xdr:row>15</xdr:row>
          <xdr:rowOff>381000</xdr:rowOff>
        </xdr:to>
        <xdr:sp macro="" textlink="">
          <xdr:nvSpPr>
            <xdr:cNvPr id="9703" name="Option Button 487" hidden="1">
              <a:extLst>
                <a:ext uri="{63B3BB69-23CF-44E3-9099-C40C66FF867C}">
                  <a14:compatExt spid="_x0000_s97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15875</xdr:colOff>
      <xdr:row>4</xdr:row>
      <xdr:rowOff>111125</xdr:rowOff>
    </xdr:from>
    <xdr:to>
      <xdr:col>2</xdr:col>
      <xdr:colOff>777875</xdr:colOff>
      <xdr:row>4</xdr:row>
      <xdr:rowOff>457200</xdr:rowOff>
    </xdr:to>
    <xdr:sp macro="" textlink="">
      <xdr:nvSpPr>
        <xdr:cNvPr id="10499" name="Text Box 259">
          <a:hlinkClick xmlns:r="http://schemas.openxmlformats.org/officeDocument/2006/relationships" r:id="rId1"/>
        </xdr:cNvPr>
        <xdr:cNvSpPr txBox="1">
          <a:spLocks noChangeArrowheads="1"/>
        </xdr:cNvSpPr>
      </xdr:nvSpPr>
      <xdr:spPr bwMode="auto">
        <a:xfrm>
          <a:off x="803275" y="2600325"/>
          <a:ext cx="762000" cy="346075"/>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mc:AlternateContent xmlns:mc="http://schemas.openxmlformats.org/markup-compatibility/2006">
    <mc:Choice xmlns:a14="http://schemas.microsoft.com/office/drawing/2010/main" Requires="a14">
      <xdr:twoCellAnchor>
        <xdr:from>
          <xdr:col>2</xdr:col>
          <xdr:colOff>2209800</xdr:colOff>
          <xdr:row>16</xdr:row>
          <xdr:rowOff>66675</xdr:rowOff>
        </xdr:from>
        <xdr:to>
          <xdr:col>2</xdr:col>
          <xdr:colOff>6543675</xdr:colOff>
          <xdr:row>16</xdr:row>
          <xdr:rowOff>447675</xdr:rowOff>
        </xdr:to>
        <xdr:sp macro="" textlink="">
          <xdr:nvSpPr>
            <xdr:cNvPr id="10346" name="Group Box 106" hidden="1">
              <a:extLst>
                <a:ext uri="{63B3BB69-23CF-44E3-9099-C40C66FF867C}">
                  <a14:compatExt spid="_x0000_s1034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2247900</xdr:colOff>
          <xdr:row>16</xdr:row>
          <xdr:rowOff>133350</xdr:rowOff>
        </xdr:from>
        <xdr:to>
          <xdr:col>2</xdr:col>
          <xdr:colOff>3124200</xdr:colOff>
          <xdr:row>16</xdr:row>
          <xdr:rowOff>361950</xdr:rowOff>
        </xdr:to>
        <xdr:sp macro="" textlink="">
          <xdr:nvSpPr>
            <xdr:cNvPr id="10347" name="Option Button 107" hidden="1">
              <a:extLst>
                <a:ext uri="{63B3BB69-23CF-44E3-9099-C40C66FF867C}">
                  <a14:compatExt spid="_x0000_s103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16</xdr:row>
          <xdr:rowOff>152400</xdr:rowOff>
        </xdr:from>
        <xdr:to>
          <xdr:col>2</xdr:col>
          <xdr:colOff>3952875</xdr:colOff>
          <xdr:row>16</xdr:row>
          <xdr:rowOff>371475</xdr:rowOff>
        </xdr:to>
        <xdr:sp macro="" textlink="">
          <xdr:nvSpPr>
            <xdr:cNvPr id="10348" name="Option Button 108" hidden="1">
              <a:extLst>
                <a:ext uri="{63B3BB69-23CF-44E3-9099-C40C66FF867C}">
                  <a14:compatExt spid="_x0000_s103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3886200</xdr:colOff>
          <xdr:row>16</xdr:row>
          <xdr:rowOff>152400</xdr:rowOff>
        </xdr:from>
        <xdr:to>
          <xdr:col>2</xdr:col>
          <xdr:colOff>4362450</xdr:colOff>
          <xdr:row>16</xdr:row>
          <xdr:rowOff>371475</xdr:rowOff>
        </xdr:to>
        <xdr:sp macro="" textlink="">
          <xdr:nvSpPr>
            <xdr:cNvPr id="10349" name="Option Button 109" hidden="1">
              <a:extLst>
                <a:ext uri="{63B3BB69-23CF-44E3-9099-C40C66FF867C}">
                  <a14:compatExt spid="_x0000_s103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4381500</xdr:colOff>
          <xdr:row>16</xdr:row>
          <xdr:rowOff>133350</xdr:rowOff>
        </xdr:from>
        <xdr:to>
          <xdr:col>2</xdr:col>
          <xdr:colOff>5248275</xdr:colOff>
          <xdr:row>16</xdr:row>
          <xdr:rowOff>371475</xdr:rowOff>
        </xdr:to>
        <xdr:sp macro="" textlink="">
          <xdr:nvSpPr>
            <xdr:cNvPr id="10350" name="Option Button 110" hidden="1">
              <a:extLst>
                <a:ext uri="{63B3BB69-23CF-44E3-9099-C40C66FF867C}">
                  <a14:compatExt spid="_x0000_s103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5219700</xdr:colOff>
          <xdr:row>16</xdr:row>
          <xdr:rowOff>152400</xdr:rowOff>
        </xdr:from>
        <xdr:to>
          <xdr:col>2</xdr:col>
          <xdr:colOff>6029325</xdr:colOff>
          <xdr:row>16</xdr:row>
          <xdr:rowOff>371475</xdr:rowOff>
        </xdr:to>
        <xdr:sp macro="" textlink="">
          <xdr:nvSpPr>
            <xdr:cNvPr id="10351" name="Option Button 111" hidden="1">
              <a:extLst>
                <a:ext uri="{63B3BB69-23CF-44E3-9099-C40C66FF867C}">
                  <a14:compatExt spid="_x0000_s103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6086475</xdr:colOff>
          <xdr:row>16</xdr:row>
          <xdr:rowOff>152400</xdr:rowOff>
        </xdr:from>
        <xdr:to>
          <xdr:col>2</xdr:col>
          <xdr:colOff>6486525</xdr:colOff>
          <xdr:row>16</xdr:row>
          <xdr:rowOff>371475</xdr:rowOff>
        </xdr:to>
        <xdr:sp macro="" textlink="">
          <xdr:nvSpPr>
            <xdr:cNvPr id="10352" name="Option Button 112" hidden="1">
              <a:extLst>
                <a:ext uri="{63B3BB69-23CF-44E3-9099-C40C66FF867C}">
                  <a14:compatExt spid="_x0000_s103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2209800</xdr:colOff>
          <xdr:row>18</xdr:row>
          <xdr:rowOff>28575</xdr:rowOff>
        </xdr:from>
        <xdr:to>
          <xdr:col>2</xdr:col>
          <xdr:colOff>6543675</xdr:colOff>
          <xdr:row>18</xdr:row>
          <xdr:rowOff>409575</xdr:rowOff>
        </xdr:to>
        <xdr:sp macro="" textlink="">
          <xdr:nvSpPr>
            <xdr:cNvPr id="10354" name="Group Box 114" hidden="1">
              <a:extLst>
                <a:ext uri="{63B3BB69-23CF-44E3-9099-C40C66FF867C}">
                  <a14:compatExt spid="_x0000_s1035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2238375</xdr:colOff>
          <xdr:row>18</xdr:row>
          <xdr:rowOff>114300</xdr:rowOff>
        </xdr:from>
        <xdr:to>
          <xdr:col>2</xdr:col>
          <xdr:colOff>3114675</xdr:colOff>
          <xdr:row>18</xdr:row>
          <xdr:rowOff>342900</xdr:rowOff>
        </xdr:to>
        <xdr:sp macro="" textlink="">
          <xdr:nvSpPr>
            <xdr:cNvPr id="10355" name="Option Button 115" hidden="1">
              <a:extLst>
                <a:ext uri="{63B3BB69-23CF-44E3-9099-C40C66FF867C}">
                  <a14:compatExt spid="_x0000_s103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3048000</xdr:colOff>
          <xdr:row>18</xdr:row>
          <xdr:rowOff>133350</xdr:rowOff>
        </xdr:from>
        <xdr:to>
          <xdr:col>2</xdr:col>
          <xdr:colOff>3943350</xdr:colOff>
          <xdr:row>18</xdr:row>
          <xdr:rowOff>352425</xdr:rowOff>
        </xdr:to>
        <xdr:sp macro="" textlink="">
          <xdr:nvSpPr>
            <xdr:cNvPr id="10356" name="Option Button 116" hidden="1">
              <a:extLst>
                <a:ext uri="{63B3BB69-23CF-44E3-9099-C40C66FF867C}">
                  <a14:compatExt spid="_x0000_s103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3876675</xdr:colOff>
          <xdr:row>18</xdr:row>
          <xdr:rowOff>133350</xdr:rowOff>
        </xdr:from>
        <xdr:to>
          <xdr:col>2</xdr:col>
          <xdr:colOff>4352925</xdr:colOff>
          <xdr:row>18</xdr:row>
          <xdr:rowOff>352425</xdr:rowOff>
        </xdr:to>
        <xdr:sp macro="" textlink="">
          <xdr:nvSpPr>
            <xdr:cNvPr id="10357" name="Option Button 117" hidden="1">
              <a:extLst>
                <a:ext uri="{63B3BB69-23CF-44E3-9099-C40C66FF867C}">
                  <a14:compatExt spid="_x0000_s103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4371975</xdr:colOff>
          <xdr:row>18</xdr:row>
          <xdr:rowOff>142875</xdr:rowOff>
        </xdr:from>
        <xdr:to>
          <xdr:col>2</xdr:col>
          <xdr:colOff>5238750</xdr:colOff>
          <xdr:row>18</xdr:row>
          <xdr:rowOff>361950</xdr:rowOff>
        </xdr:to>
        <xdr:sp macro="" textlink="">
          <xdr:nvSpPr>
            <xdr:cNvPr id="10358" name="Option Button 118" hidden="1">
              <a:extLst>
                <a:ext uri="{63B3BB69-23CF-44E3-9099-C40C66FF867C}">
                  <a14:compatExt spid="_x0000_s103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5210175</xdr:colOff>
          <xdr:row>18</xdr:row>
          <xdr:rowOff>133350</xdr:rowOff>
        </xdr:from>
        <xdr:to>
          <xdr:col>2</xdr:col>
          <xdr:colOff>6019800</xdr:colOff>
          <xdr:row>18</xdr:row>
          <xdr:rowOff>352425</xdr:rowOff>
        </xdr:to>
        <xdr:sp macro="" textlink="">
          <xdr:nvSpPr>
            <xdr:cNvPr id="10359" name="Option Button 119" hidden="1">
              <a:extLst>
                <a:ext uri="{63B3BB69-23CF-44E3-9099-C40C66FF867C}">
                  <a14:compatExt spid="_x0000_s103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6076950</xdr:colOff>
          <xdr:row>18</xdr:row>
          <xdr:rowOff>133350</xdr:rowOff>
        </xdr:from>
        <xdr:to>
          <xdr:col>2</xdr:col>
          <xdr:colOff>6477000</xdr:colOff>
          <xdr:row>18</xdr:row>
          <xdr:rowOff>352425</xdr:rowOff>
        </xdr:to>
        <xdr:sp macro="" textlink="">
          <xdr:nvSpPr>
            <xdr:cNvPr id="10360" name="Option Button 120" hidden="1">
              <a:extLst>
                <a:ext uri="{63B3BB69-23CF-44E3-9099-C40C66FF867C}">
                  <a14:compatExt spid="_x0000_s103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2190750</xdr:colOff>
          <xdr:row>20</xdr:row>
          <xdr:rowOff>104775</xdr:rowOff>
        </xdr:from>
        <xdr:to>
          <xdr:col>2</xdr:col>
          <xdr:colOff>6524625</xdr:colOff>
          <xdr:row>20</xdr:row>
          <xdr:rowOff>485775</xdr:rowOff>
        </xdr:to>
        <xdr:sp macro="" textlink="">
          <xdr:nvSpPr>
            <xdr:cNvPr id="10362" name="Group Box 122" hidden="1">
              <a:extLst>
                <a:ext uri="{63B3BB69-23CF-44E3-9099-C40C66FF867C}">
                  <a14:compatExt spid="_x0000_s1036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2247900</xdr:colOff>
          <xdr:row>20</xdr:row>
          <xdr:rowOff>171450</xdr:rowOff>
        </xdr:from>
        <xdr:to>
          <xdr:col>2</xdr:col>
          <xdr:colOff>3124200</xdr:colOff>
          <xdr:row>20</xdr:row>
          <xdr:rowOff>400050</xdr:rowOff>
        </xdr:to>
        <xdr:sp macro="" textlink="">
          <xdr:nvSpPr>
            <xdr:cNvPr id="10363" name="Option Button 123" hidden="1">
              <a:extLst>
                <a:ext uri="{63B3BB69-23CF-44E3-9099-C40C66FF867C}">
                  <a14:compatExt spid="_x0000_s103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20</xdr:row>
          <xdr:rowOff>190500</xdr:rowOff>
        </xdr:from>
        <xdr:to>
          <xdr:col>2</xdr:col>
          <xdr:colOff>3962400</xdr:colOff>
          <xdr:row>20</xdr:row>
          <xdr:rowOff>409575</xdr:rowOff>
        </xdr:to>
        <xdr:sp macro="" textlink="">
          <xdr:nvSpPr>
            <xdr:cNvPr id="10364" name="Option Button 124" hidden="1">
              <a:extLst>
                <a:ext uri="{63B3BB69-23CF-44E3-9099-C40C66FF867C}">
                  <a14:compatExt spid="_x0000_s103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3886200</xdr:colOff>
          <xdr:row>20</xdr:row>
          <xdr:rowOff>190500</xdr:rowOff>
        </xdr:from>
        <xdr:to>
          <xdr:col>2</xdr:col>
          <xdr:colOff>4362450</xdr:colOff>
          <xdr:row>20</xdr:row>
          <xdr:rowOff>409575</xdr:rowOff>
        </xdr:to>
        <xdr:sp macro="" textlink="">
          <xdr:nvSpPr>
            <xdr:cNvPr id="10365" name="Option Button 125" hidden="1">
              <a:extLst>
                <a:ext uri="{63B3BB69-23CF-44E3-9099-C40C66FF867C}">
                  <a14:compatExt spid="_x0000_s103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4381500</xdr:colOff>
          <xdr:row>20</xdr:row>
          <xdr:rowOff>171450</xdr:rowOff>
        </xdr:from>
        <xdr:to>
          <xdr:col>2</xdr:col>
          <xdr:colOff>5238750</xdr:colOff>
          <xdr:row>20</xdr:row>
          <xdr:rowOff>409575</xdr:rowOff>
        </xdr:to>
        <xdr:sp macro="" textlink="">
          <xdr:nvSpPr>
            <xdr:cNvPr id="10366" name="Option Button 126" hidden="1">
              <a:extLst>
                <a:ext uri="{63B3BB69-23CF-44E3-9099-C40C66FF867C}">
                  <a14:compatExt spid="_x0000_s103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5219700</xdr:colOff>
          <xdr:row>20</xdr:row>
          <xdr:rowOff>190500</xdr:rowOff>
        </xdr:from>
        <xdr:to>
          <xdr:col>2</xdr:col>
          <xdr:colOff>6029325</xdr:colOff>
          <xdr:row>20</xdr:row>
          <xdr:rowOff>409575</xdr:rowOff>
        </xdr:to>
        <xdr:sp macro="" textlink="">
          <xdr:nvSpPr>
            <xdr:cNvPr id="10367" name="Option Button 127" hidden="1">
              <a:extLst>
                <a:ext uri="{63B3BB69-23CF-44E3-9099-C40C66FF867C}">
                  <a14:compatExt spid="_x0000_s103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6057900</xdr:colOff>
          <xdr:row>20</xdr:row>
          <xdr:rowOff>190500</xdr:rowOff>
        </xdr:from>
        <xdr:to>
          <xdr:col>2</xdr:col>
          <xdr:colOff>6486525</xdr:colOff>
          <xdr:row>20</xdr:row>
          <xdr:rowOff>409575</xdr:rowOff>
        </xdr:to>
        <xdr:sp macro="" textlink="">
          <xdr:nvSpPr>
            <xdr:cNvPr id="10368" name="Option Button 128" hidden="1">
              <a:extLst>
                <a:ext uri="{63B3BB69-23CF-44E3-9099-C40C66FF867C}">
                  <a14:compatExt spid="_x0000_s103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16</xdr:row>
          <xdr:rowOff>47625</xdr:rowOff>
        </xdr:from>
        <xdr:to>
          <xdr:col>3</xdr:col>
          <xdr:colOff>4448175</xdr:colOff>
          <xdr:row>16</xdr:row>
          <xdr:rowOff>428625</xdr:rowOff>
        </xdr:to>
        <xdr:sp macro="" textlink="">
          <xdr:nvSpPr>
            <xdr:cNvPr id="10378" name="Group Box 138" hidden="1">
              <a:extLst>
                <a:ext uri="{63B3BB69-23CF-44E3-9099-C40C66FF867C}">
                  <a14:compatExt spid="_x0000_s1037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123825</xdr:colOff>
          <xdr:row>16</xdr:row>
          <xdr:rowOff>123825</xdr:rowOff>
        </xdr:from>
        <xdr:to>
          <xdr:col>3</xdr:col>
          <xdr:colOff>990600</xdr:colOff>
          <xdr:row>16</xdr:row>
          <xdr:rowOff>352425</xdr:rowOff>
        </xdr:to>
        <xdr:sp macro="" textlink="">
          <xdr:nvSpPr>
            <xdr:cNvPr id="10379" name="Option Button 139" hidden="1">
              <a:extLst>
                <a:ext uri="{63B3BB69-23CF-44E3-9099-C40C66FF867C}">
                  <a14:compatExt spid="_x0000_s103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923925</xdr:colOff>
          <xdr:row>16</xdr:row>
          <xdr:rowOff>142875</xdr:rowOff>
        </xdr:from>
        <xdr:to>
          <xdr:col>3</xdr:col>
          <xdr:colOff>1819275</xdr:colOff>
          <xdr:row>16</xdr:row>
          <xdr:rowOff>361950</xdr:rowOff>
        </xdr:to>
        <xdr:sp macro="" textlink="">
          <xdr:nvSpPr>
            <xdr:cNvPr id="10380" name="Option Button 140" hidden="1">
              <a:extLst>
                <a:ext uri="{63B3BB69-23CF-44E3-9099-C40C66FF867C}">
                  <a14:compatExt spid="_x0000_s103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1752600</xdr:colOff>
          <xdr:row>16</xdr:row>
          <xdr:rowOff>142875</xdr:rowOff>
        </xdr:from>
        <xdr:to>
          <xdr:col>3</xdr:col>
          <xdr:colOff>2228850</xdr:colOff>
          <xdr:row>16</xdr:row>
          <xdr:rowOff>361950</xdr:rowOff>
        </xdr:to>
        <xdr:sp macro="" textlink="">
          <xdr:nvSpPr>
            <xdr:cNvPr id="10381" name="Option Button 141" hidden="1">
              <a:extLst>
                <a:ext uri="{63B3BB69-23CF-44E3-9099-C40C66FF867C}">
                  <a14:compatExt spid="_x0000_s103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2247900</xdr:colOff>
          <xdr:row>16</xdr:row>
          <xdr:rowOff>152400</xdr:rowOff>
        </xdr:from>
        <xdr:to>
          <xdr:col>3</xdr:col>
          <xdr:colOff>3114675</xdr:colOff>
          <xdr:row>16</xdr:row>
          <xdr:rowOff>371475</xdr:rowOff>
        </xdr:to>
        <xdr:sp macro="" textlink="">
          <xdr:nvSpPr>
            <xdr:cNvPr id="10382" name="Option Button 142" hidden="1">
              <a:extLst>
                <a:ext uri="{63B3BB69-23CF-44E3-9099-C40C66FF867C}">
                  <a14:compatExt spid="_x0000_s103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3086100</xdr:colOff>
          <xdr:row>16</xdr:row>
          <xdr:rowOff>142875</xdr:rowOff>
        </xdr:from>
        <xdr:to>
          <xdr:col>3</xdr:col>
          <xdr:colOff>3895725</xdr:colOff>
          <xdr:row>16</xdr:row>
          <xdr:rowOff>361950</xdr:rowOff>
        </xdr:to>
        <xdr:sp macro="" textlink="">
          <xdr:nvSpPr>
            <xdr:cNvPr id="10383" name="Option Button 143" hidden="1">
              <a:extLst>
                <a:ext uri="{63B3BB69-23CF-44E3-9099-C40C66FF867C}">
                  <a14:compatExt spid="_x0000_s103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3952875</xdr:colOff>
          <xdr:row>16</xdr:row>
          <xdr:rowOff>142875</xdr:rowOff>
        </xdr:from>
        <xdr:to>
          <xdr:col>3</xdr:col>
          <xdr:colOff>4352925</xdr:colOff>
          <xdr:row>16</xdr:row>
          <xdr:rowOff>361950</xdr:rowOff>
        </xdr:to>
        <xdr:sp macro="" textlink="">
          <xdr:nvSpPr>
            <xdr:cNvPr id="10384" name="Option Button 144" hidden="1">
              <a:extLst>
                <a:ext uri="{63B3BB69-23CF-44E3-9099-C40C66FF867C}">
                  <a14:compatExt spid="_x0000_s103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18</xdr:row>
          <xdr:rowOff>85725</xdr:rowOff>
        </xdr:from>
        <xdr:to>
          <xdr:col>3</xdr:col>
          <xdr:colOff>4410075</xdr:colOff>
          <xdr:row>18</xdr:row>
          <xdr:rowOff>466725</xdr:rowOff>
        </xdr:to>
        <xdr:sp macro="" textlink="">
          <xdr:nvSpPr>
            <xdr:cNvPr id="10386" name="Group Box 146" hidden="1">
              <a:extLst>
                <a:ext uri="{63B3BB69-23CF-44E3-9099-C40C66FF867C}">
                  <a14:compatExt spid="_x0000_s1038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18</xdr:row>
          <xdr:rowOff>161925</xdr:rowOff>
        </xdr:from>
        <xdr:to>
          <xdr:col>3</xdr:col>
          <xdr:colOff>952500</xdr:colOff>
          <xdr:row>18</xdr:row>
          <xdr:rowOff>390525</xdr:rowOff>
        </xdr:to>
        <xdr:sp macro="" textlink="">
          <xdr:nvSpPr>
            <xdr:cNvPr id="10387" name="Option Button 147" hidden="1">
              <a:extLst>
                <a:ext uri="{63B3BB69-23CF-44E3-9099-C40C66FF867C}">
                  <a14:compatExt spid="_x0000_s10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885825</xdr:colOff>
          <xdr:row>18</xdr:row>
          <xdr:rowOff>180975</xdr:rowOff>
        </xdr:from>
        <xdr:to>
          <xdr:col>3</xdr:col>
          <xdr:colOff>1781175</xdr:colOff>
          <xdr:row>18</xdr:row>
          <xdr:rowOff>400050</xdr:rowOff>
        </xdr:to>
        <xdr:sp macro="" textlink="">
          <xdr:nvSpPr>
            <xdr:cNvPr id="10388" name="Option Button 148" hidden="1">
              <a:extLst>
                <a:ext uri="{63B3BB69-23CF-44E3-9099-C40C66FF867C}">
                  <a14:compatExt spid="_x0000_s10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1714500</xdr:colOff>
          <xdr:row>18</xdr:row>
          <xdr:rowOff>180975</xdr:rowOff>
        </xdr:from>
        <xdr:to>
          <xdr:col>3</xdr:col>
          <xdr:colOff>2190750</xdr:colOff>
          <xdr:row>18</xdr:row>
          <xdr:rowOff>400050</xdr:rowOff>
        </xdr:to>
        <xdr:sp macro="" textlink="">
          <xdr:nvSpPr>
            <xdr:cNvPr id="10389" name="Option Button 149" hidden="1">
              <a:extLst>
                <a:ext uri="{63B3BB69-23CF-44E3-9099-C40C66FF867C}">
                  <a14:compatExt spid="_x0000_s10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2209800</xdr:colOff>
          <xdr:row>18</xdr:row>
          <xdr:rowOff>190500</xdr:rowOff>
        </xdr:from>
        <xdr:to>
          <xdr:col>3</xdr:col>
          <xdr:colOff>3076575</xdr:colOff>
          <xdr:row>18</xdr:row>
          <xdr:rowOff>409575</xdr:rowOff>
        </xdr:to>
        <xdr:sp macro="" textlink="">
          <xdr:nvSpPr>
            <xdr:cNvPr id="10390" name="Option Button 150" hidden="1">
              <a:extLst>
                <a:ext uri="{63B3BB69-23CF-44E3-9099-C40C66FF867C}">
                  <a14:compatExt spid="_x0000_s103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3048000</xdr:colOff>
          <xdr:row>18</xdr:row>
          <xdr:rowOff>180975</xdr:rowOff>
        </xdr:from>
        <xdr:to>
          <xdr:col>3</xdr:col>
          <xdr:colOff>3857625</xdr:colOff>
          <xdr:row>18</xdr:row>
          <xdr:rowOff>400050</xdr:rowOff>
        </xdr:to>
        <xdr:sp macro="" textlink="">
          <xdr:nvSpPr>
            <xdr:cNvPr id="10391" name="Option Button 151" hidden="1">
              <a:extLst>
                <a:ext uri="{63B3BB69-23CF-44E3-9099-C40C66FF867C}">
                  <a14:compatExt spid="_x0000_s103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3914775</xdr:colOff>
          <xdr:row>18</xdr:row>
          <xdr:rowOff>180975</xdr:rowOff>
        </xdr:from>
        <xdr:to>
          <xdr:col>3</xdr:col>
          <xdr:colOff>4314825</xdr:colOff>
          <xdr:row>18</xdr:row>
          <xdr:rowOff>400050</xdr:rowOff>
        </xdr:to>
        <xdr:sp macro="" textlink="">
          <xdr:nvSpPr>
            <xdr:cNvPr id="10392" name="Option Button 152" hidden="1">
              <a:extLst>
                <a:ext uri="{63B3BB69-23CF-44E3-9099-C40C66FF867C}">
                  <a14:compatExt spid="_x0000_s103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20</xdr:row>
          <xdr:rowOff>47625</xdr:rowOff>
        </xdr:from>
        <xdr:to>
          <xdr:col>3</xdr:col>
          <xdr:colOff>4400550</xdr:colOff>
          <xdr:row>20</xdr:row>
          <xdr:rowOff>428625</xdr:rowOff>
        </xdr:to>
        <xdr:sp macro="" textlink="">
          <xdr:nvSpPr>
            <xdr:cNvPr id="10394" name="Group Box 154" hidden="1">
              <a:extLst>
                <a:ext uri="{63B3BB69-23CF-44E3-9099-C40C66FF867C}">
                  <a14:compatExt spid="_x0000_s1039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20</xdr:row>
          <xdr:rowOff>123825</xdr:rowOff>
        </xdr:from>
        <xdr:to>
          <xdr:col>3</xdr:col>
          <xdr:colOff>942975</xdr:colOff>
          <xdr:row>20</xdr:row>
          <xdr:rowOff>352425</xdr:rowOff>
        </xdr:to>
        <xdr:sp macro="" textlink="">
          <xdr:nvSpPr>
            <xdr:cNvPr id="10395" name="Option Button 155" hidden="1">
              <a:extLst>
                <a:ext uri="{63B3BB69-23CF-44E3-9099-C40C66FF867C}">
                  <a14:compatExt spid="_x0000_s103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876300</xdr:colOff>
          <xdr:row>20</xdr:row>
          <xdr:rowOff>142875</xdr:rowOff>
        </xdr:from>
        <xdr:to>
          <xdr:col>3</xdr:col>
          <xdr:colOff>1781175</xdr:colOff>
          <xdr:row>20</xdr:row>
          <xdr:rowOff>361950</xdr:rowOff>
        </xdr:to>
        <xdr:sp macro="" textlink="">
          <xdr:nvSpPr>
            <xdr:cNvPr id="10396" name="Option Button 156" hidden="1">
              <a:extLst>
                <a:ext uri="{63B3BB69-23CF-44E3-9099-C40C66FF867C}">
                  <a14:compatExt spid="_x0000_s103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1704975</xdr:colOff>
          <xdr:row>20</xdr:row>
          <xdr:rowOff>142875</xdr:rowOff>
        </xdr:from>
        <xdr:to>
          <xdr:col>3</xdr:col>
          <xdr:colOff>2181225</xdr:colOff>
          <xdr:row>20</xdr:row>
          <xdr:rowOff>361950</xdr:rowOff>
        </xdr:to>
        <xdr:sp macro="" textlink="">
          <xdr:nvSpPr>
            <xdr:cNvPr id="10397" name="Option Button 157" hidden="1">
              <a:extLst>
                <a:ext uri="{63B3BB69-23CF-44E3-9099-C40C66FF867C}">
                  <a14:compatExt spid="_x0000_s103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2200275</xdr:colOff>
          <xdr:row>20</xdr:row>
          <xdr:rowOff>152400</xdr:rowOff>
        </xdr:from>
        <xdr:to>
          <xdr:col>3</xdr:col>
          <xdr:colOff>3057525</xdr:colOff>
          <xdr:row>20</xdr:row>
          <xdr:rowOff>371475</xdr:rowOff>
        </xdr:to>
        <xdr:sp macro="" textlink="">
          <xdr:nvSpPr>
            <xdr:cNvPr id="10398" name="Option Button 158" hidden="1">
              <a:extLst>
                <a:ext uri="{63B3BB69-23CF-44E3-9099-C40C66FF867C}">
                  <a14:compatExt spid="_x0000_s103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3038475</xdr:colOff>
          <xdr:row>20</xdr:row>
          <xdr:rowOff>142875</xdr:rowOff>
        </xdr:from>
        <xdr:to>
          <xdr:col>3</xdr:col>
          <xdr:colOff>3848100</xdr:colOff>
          <xdr:row>20</xdr:row>
          <xdr:rowOff>361950</xdr:rowOff>
        </xdr:to>
        <xdr:sp macro="" textlink="">
          <xdr:nvSpPr>
            <xdr:cNvPr id="10399" name="Option Button 159" hidden="1">
              <a:extLst>
                <a:ext uri="{63B3BB69-23CF-44E3-9099-C40C66FF867C}">
                  <a14:compatExt spid="_x0000_s103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3876675</xdr:colOff>
          <xdr:row>20</xdr:row>
          <xdr:rowOff>142875</xdr:rowOff>
        </xdr:from>
        <xdr:to>
          <xdr:col>3</xdr:col>
          <xdr:colOff>4305300</xdr:colOff>
          <xdr:row>20</xdr:row>
          <xdr:rowOff>361950</xdr:rowOff>
        </xdr:to>
        <xdr:sp macro="" textlink="">
          <xdr:nvSpPr>
            <xdr:cNvPr id="10400" name="Option Button 160" hidden="1">
              <a:extLst>
                <a:ext uri="{63B3BB69-23CF-44E3-9099-C40C66FF867C}">
                  <a14:compatExt spid="_x0000_s104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1552575</xdr:colOff>
          <xdr:row>6</xdr:row>
          <xdr:rowOff>66675</xdr:rowOff>
        </xdr:from>
        <xdr:to>
          <xdr:col>2</xdr:col>
          <xdr:colOff>5886450</xdr:colOff>
          <xdr:row>6</xdr:row>
          <xdr:rowOff>447675</xdr:rowOff>
        </xdr:to>
        <xdr:sp macro="" textlink="">
          <xdr:nvSpPr>
            <xdr:cNvPr id="10411" name="Group Box 171" hidden="1">
              <a:extLst>
                <a:ext uri="{63B3BB69-23CF-44E3-9099-C40C66FF867C}">
                  <a14:compatExt spid="_x0000_s1041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1552575</xdr:colOff>
          <xdr:row>6</xdr:row>
          <xdr:rowOff>142875</xdr:rowOff>
        </xdr:from>
        <xdr:to>
          <xdr:col>2</xdr:col>
          <xdr:colOff>2428875</xdr:colOff>
          <xdr:row>6</xdr:row>
          <xdr:rowOff>371475</xdr:rowOff>
        </xdr:to>
        <xdr:sp macro="" textlink="">
          <xdr:nvSpPr>
            <xdr:cNvPr id="10412" name="Option Button 172" hidden="1">
              <a:extLst>
                <a:ext uri="{63B3BB69-23CF-44E3-9099-C40C66FF867C}">
                  <a14:compatExt spid="_x0000_s104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2362200</xdr:colOff>
          <xdr:row>6</xdr:row>
          <xdr:rowOff>161925</xdr:rowOff>
        </xdr:from>
        <xdr:to>
          <xdr:col>2</xdr:col>
          <xdr:colOff>3267075</xdr:colOff>
          <xdr:row>6</xdr:row>
          <xdr:rowOff>381000</xdr:rowOff>
        </xdr:to>
        <xdr:sp macro="" textlink="">
          <xdr:nvSpPr>
            <xdr:cNvPr id="10413" name="Option Button 173" hidden="1">
              <a:extLst>
                <a:ext uri="{63B3BB69-23CF-44E3-9099-C40C66FF867C}">
                  <a14:compatExt spid="_x0000_s104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3190875</xdr:colOff>
          <xdr:row>6</xdr:row>
          <xdr:rowOff>161925</xdr:rowOff>
        </xdr:from>
        <xdr:to>
          <xdr:col>2</xdr:col>
          <xdr:colOff>3667125</xdr:colOff>
          <xdr:row>6</xdr:row>
          <xdr:rowOff>381000</xdr:rowOff>
        </xdr:to>
        <xdr:sp macro="" textlink="">
          <xdr:nvSpPr>
            <xdr:cNvPr id="10414" name="Option Button 174" hidden="1">
              <a:extLst>
                <a:ext uri="{63B3BB69-23CF-44E3-9099-C40C66FF867C}">
                  <a14:compatExt spid="_x0000_s104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3686175</xdr:colOff>
          <xdr:row>6</xdr:row>
          <xdr:rowOff>142875</xdr:rowOff>
        </xdr:from>
        <xdr:to>
          <xdr:col>2</xdr:col>
          <xdr:colOff>4543425</xdr:colOff>
          <xdr:row>6</xdr:row>
          <xdr:rowOff>381000</xdr:rowOff>
        </xdr:to>
        <xdr:sp macro="" textlink="">
          <xdr:nvSpPr>
            <xdr:cNvPr id="10415" name="Option Button 175" hidden="1">
              <a:extLst>
                <a:ext uri="{63B3BB69-23CF-44E3-9099-C40C66FF867C}">
                  <a14:compatExt spid="_x0000_s104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4524375</xdr:colOff>
          <xdr:row>6</xdr:row>
          <xdr:rowOff>161925</xdr:rowOff>
        </xdr:from>
        <xdr:to>
          <xdr:col>2</xdr:col>
          <xdr:colOff>5334000</xdr:colOff>
          <xdr:row>6</xdr:row>
          <xdr:rowOff>381000</xdr:rowOff>
        </xdr:to>
        <xdr:sp macro="" textlink="">
          <xdr:nvSpPr>
            <xdr:cNvPr id="10416" name="Option Button 176" hidden="1">
              <a:extLst>
                <a:ext uri="{63B3BB69-23CF-44E3-9099-C40C66FF867C}">
                  <a14:compatExt spid="_x0000_s104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5362575</xdr:colOff>
          <xdr:row>6</xdr:row>
          <xdr:rowOff>161925</xdr:rowOff>
        </xdr:from>
        <xdr:to>
          <xdr:col>2</xdr:col>
          <xdr:colOff>5791200</xdr:colOff>
          <xdr:row>6</xdr:row>
          <xdr:rowOff>381000</xdr:rowOff>
        </xdr:to>
        <xdr:sp macro="" textlink="">
          <xdr:nvSpPr>
            <xdr:cNvPr id="10417" name="Option Button 177" hidden="1">
              <a:extLst>
                <a:ext uri="{63B3BB69-23CF-44E3-9099-C40C66FF867C}">
                  <a14:compatExt spid="_x0000_s104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6</xdr:row>
          <xdr:rowOff>85725</xdr:rowOff>
        </xdr:from>
        <xdr:to>
          <xdr:col>3</xdr:col>
          <xdr:colOff>4419600</xdr:colOff>
          <xdr:row>6</xdr:row>
          <xdr:rowOff>466725</xdr:rowOff>
        </xdr:to>
        <xdr:sp macro="" textlink="">
          <xdr:nvSpPr>
            <xdr:cNvPr id="10419" name="Group Box 179" hidden="1">
              <a:extLst>
                <a:ext uri="{63B3BB69-23CF-44E3-9099-C40C66FF867C}">
                  <a14:compatExt spid="_x0000_s1041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Credit available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6</xdr:row>
          <xdr:rowOff>161925</xdr:rowOff>
        </xdr:from>
        <xdr:to>
          <xdr:col>3</xdr:col>
          <xdr:colOff>962025</xdr:colOff>
          <xdr:row>6</xdr:row>
          <xdr:rowOff>390525</xdr:rowOff>
        </xdr:to>
        <xdr:sp macro="" textlink="">
          <xdr:nvSpPr>
            <xdr:cNvPr id="10420" name="Option Button 180" hidden="1">
              <a:extLst>
                <a:ext uri="{63B3BB69-23CF-44E3-9099-C40C66FF867C}">
                  <a14:compatExt spid="_x0000_s104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895350</xdr:colOff>
          <xdr:row>6</xdr:row>
          <xdr:rowOff>180975</xdr:rowOff>
        </xdr:from>
        <xdr:to>
          <xdr:col>3</xdr:col>
          <xdr:colOff>1790700</xdr:colOff>
          <xdr:row>6</xdr:row>
          <xdr:rowOff>400050</xdr:rowOff>
        </xdr:to>
        <xdr:sp macro="" textlink="">
          <xdr:nvSpPr>
            <xdr:cNvPr id="10421" name="Option Button 181" hidden="1">
              <a:extLst>
                <a:ext uri="{63B3BB69-23CF-44E3-9099-C40C66FF867C}">
                  <a14:compatExt spid="_x0000_s104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1724025</xdr:colOff>
          <xdr:row>6</xdr:row>
          <xdr:rowOff>180975</xdr:rowOff>
        </xdr:from>
        <xdr:to>
          <xdr:col>3</xdr:col>
          <xdr:colOff>2200275</xdr:colOff>
          <xdr:row>6</xdr:row>
          <xdr:rowOff>400050</xdr:rowOff>
        </xdr:to>
        <xdr:sp macro="" textlink="">
          <xdr:nvSpPr>
            <xdr:cNvPr id="10422" name="Option Button 182" hidden="1">
              <a:extLst>
                <a:ext uri="{63B3BB69-23CF-44E3-9099-C40C66FF867C}">
                  <a14:compatExt spid="_x0000_s104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2219325</xdr:colOff>
          <xdr:row>6</xdr:row>
          <xdr:rowOff>190500</xdr:rowOff>
        </xdr:from>
        <xdr:to>
          <xdr:col>3</xdr:col>
          <xdr:colOff>3076575</xdr:colOff>
          <xdr:row>6</xdr:row>
          <xdr:rowOff>409575</xdr:rowOff>
        </xdr:to>
        <xdr:sp macro="" textlink="">
          <xdr:nvSpPr>
            <xdr:cNvPr id="10423" name="Option Button 183" hidden="1">
              <a:extLst>
                <a:ext uri="{63B3BB69-23CF-44E3-9099-C40C66FF867C}">
                  <a14:compatExt spid="_x0000_s104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3057525</xdr:colOff>
          <xdr:row>6</xdr:row>
          <xdr:rowOff>180975</xdr:rowOff>
        </xdr:from>
        <xdr:to>
          <xdr:col>3</xdr:col>
          <xdr:colOff>3867150</xdr:colOff>
          <xdr:row>6</xdr:row>
          <xdr:rowOff>400050</xdr:rowOff>
        </xdr:to>
        <xdr:sp macro="" textlink="">
          <xdr:nvSpPr>
            <xdr:cNvPr id="10424" name="Option Button 184" hidden="1">
              <a:extLst>
                <a:ext uri="{63B3BB69-23CF-44E3-9099-C40C66FF867C}">
                  <a14:compatExt spid="_x0000_s104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3924300</xdr:colOff>
          <xdr:row>6</xdr:row>
          <xdr:rowOff>180975</xdr:rowOff>
        </xdr:from>
        <xdr:to>
          <xdr:col>3</xdr:col>
          <xdr:colOff>4324350</xdr:colOff>
          <xdr:row>6</xdr:row>
          <xdr:rowOff>400050</xdr:rowOff>
        </xdr:to>
        <xdr:sp macro="" textlink="">
          <xdr:nvSpPr>
            <xdr:cNvPr id="10425" name="Option Button 185" hidden="1">
              <a:extLst>
                <a:ext uri="{63B3BB69-23CF-44E3-9099-C40C66FF867C}">
                  <a14:compatExt spid="_x0000_s104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28</xdr:row>
          <xdr:rowOff>76200</xdr:rowOff>
        </xdr:from>
        <xdr:to>
          <xdr:col>2</xdr:col>
          <xdr:colOff>4429125</xdr:colOff>
          <xdr:row>28</xdr:row>
          <xdr:rowOff>457200</xdr:rowOff>
        </xdr:to>
        <xdr:sp macro="" textlink="">
          <xdr:nvSpPr>
            <xdr:cNvPr id="10487" name="Group Box 247" hidden="1">
              <a:extLst>
                <a:ext uri="{63B3BB69-23CF-44E3-9099-C40C66FF867C}">
                  <a14:compatExt spid="_x0000_s1048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3162300</xdr:colOff>
          <xdr:row>28</xdr:row>
          <xdr:rowOff>152400</xdr:rowOff>
        </xdr:from>
        <xdr:to>
          <xdr:col>2</xdr:col>
          <xdr:colOff>3609975</xdr:colOff>
          <xdr:row>28</xdr:row>
          <xdr:rowOff>371475</xdr:rowOff>
        </xdr:to>
        <xdr:sp macro="" textlink="">
          <xdr:nvSpPr>
            <xdr:cNvPr id="10488" name="Option Button 248" hidden="1">
              <a:extLst>
                <a:ext uri="{63B3BB69-23CF-44E3-9099-C40C66FF867C}">
                  <a14:compatExt spid="_x0000_s104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3648075</xdr:colOff>
          <xdr:row>28</xdr:row>
          <xdr:rowOff>171450</xdr:rowOff>
        </xdr:from>
        <xdr:to>
          <xdr:col>2</xdr:col>
          <xdr:colOff>4133850</xdr:colOff>
          <xdr:row>28</xdr:row>
          <xdr:rowOff>390525</xdr:rowOff>
        </xdr:to>
        <xdr:sp macro="" textlink="">
          <xdr:nvSpPr>
            <xdr:cNvPr id="10489" name="Option Button 249" hidden="1">
              <a:extLst>
                <a:ext uri="{63B3BB69-23CF-44E3-9099-C40C66FF867C}">
                  <a14:compatExt spid="_x0000_s104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2133600</xdr:colOff>
          <xdr:row>10</xdr:row>
          <xdr:rowOff>85725</xdr:rowOff>
        </xdr:from>
        <xdr:to>
          <xdr:col>2</xdr:col>
          <xdr:colOff>6381750</xdr:colOff>
          <xdr:row>10</xdr:row>
          <xdr:rowOff>466725</xdr:rowOff>
        </xdr:to>
        <xdr:sp macro="" textlink="">
          <xdr:nvSpPr>
            <xdr:cNvPr id="10518" name="Group Box 278" hidden="1">
              <a:extLst>
                <a:ext uri="{63B3BB69-23CF-44E3-9099-C40C66FF867C}">
                  <a14:compatExt spid="_x0000_s1051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2228850</xdr:colOff>
          <xdr:row>10</xdr:row>
          <xdr:rowOff>171450</xdr:rowOff>
        </xdr:from>
        <xdr:to>
          <xdr:col>2</xdr:col>
          <xdr:colOff>2847975</xdr:colOff>
          <xdr:row>10</xdr:row>
          <xdr:rowOff>390525</xdr:rowOff>
        </xdr:to>
        <xdr:sp macro="" textlink="">
          <xdr:nvSpPr>
            <xdr:cNvPr id="10519" name="Option Button 279" hidden="1">
              <a:extLst>
                <a:ext uri="{63B3BB69-23CF-44E3-9099-C40C66FF867C}">
                  <a14:compatExt spid="_x0000_s105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2905125</xdr:colOff>
          <xdr:row>10</xdr:row>
          <xdr:rowOff>171450</xdr:rowOff>
        </xdr:from>
        <xdr:to>
          <xdr:col>2</xdr:col>
          <xdr:colOff>3629025</xdr:colOff>
          <xdr:row>10</xdr:row>
          <xdr:rowOff>390525</xdr:rowOff>
        </xdr:to>
        <xdr:sp macro="" textlink="">
          <xdr:nvSpPr>
            <xdr:cNvPr id="10520" name="Option Button 280" hidden="1">
              <a:extLst>
                <a:ext uri="{63B3BB69-23CF-44E3-9099-C40C66FF867C}">
                  <a14:compatExt spid="_x0000_s105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3629025</xdr:colOff>
          <xdr:row>10</xdr:row>
          <xdr:rowOff>171450</xdr:rowOff>
        </xdr:from>
        <xdr:to>
          <xdr:col>2</xdr:col>
          <xdr:colOff>4143375</xdr:colOff>
          <xdr:row>10</xdr:row>
          <xdr:rowOff>390525</xdr:rowOff>
        </xdr:to>
        <xdr:sp macro="" textlink="">
          <xdr:nvSpPr>
            <xdr:cNvPr id="10521" name="Option Button 281" hidden="1">
              <a:extLst>
                <a:ext uri="{63B3BB69-23CF-44E3-9099-C40C66FF867C}">
                  <a14:compatExt spid="_x0000_s105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4171950</xdr:colOff>
          <xdr:row>10</xdr:row>
          <xdr:rowOff>171450</xdr:rowOff>
        </xdr:from>
        <xdr:to>
          <xdr:col>2</xdr:col>
          <xdr:colOff>5010150</xdr:colOff>
          <xdr:row>10</xdr:row>
          <xdr:rowOff>390525</xdr:rowOff>
        </xdr:to>
        <xdr:sp macro="" textlink="">
          <xdr:nvSpPr>
            <xdr:cNvPr id="10522" name="Option Button 282" hidden="1">
              <a:extLst>
                <a:ext uri="{63B3BB69-23CF-44E3-9099-C40C66FF867C}">
                  <a14:compatExt spid="_x0000_s105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5038725</xdr:colOff>
          <xdr:row>10</xdr:row>
          <xdr:rowOff>171450</xdr:rowOff>
        </xdr:from>
        <xdr:to>
          <xdr:col>2</xdr:col>
          <xdr:colOff>5829300</xdr:colOff>
          <xdr:row>10</xdr:row>
          <xdr:rowOff>390525</xdr:rowOff>
        </xdr:to>
        <xdr:sp macro="" textlink="">
          <xdr:nvSpPr>
            <xdr:cNvPr id="10523" name="Option Button 283" hidden="1">
              <a:extLst>
                <a:ext uri="{63B3BB69-23CF-44E3-9099-C40C66FF867C}">
                  <a14:compatExt spid="_x0000_s105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5886450</xdr:colOff>
          <xdr:row>10</xdr:row>
          <xdr:rowOff>171450</xdr:rowOff>
        </xdr:from>
        <xdr:to>
          <xdr:col>2</xdr:col>
          <xdr:colOff>6324600</xdr:colOff>
          <xdr:row>10</xdr:row>
          <xdr:rowOff>390525</xdr:rowOff>
        </xdr:to>
        <xdr:sp macro="" textlink="">
          <xdr:nvSpPr>
            <xdr:cNvPr id="10524" name="Option Button 284" hidden="1">
              <a:extLst>
                <a:ext uri="{63B3BB69-23CF-44E3-9099-C40C66FF867C}">
                  <a14:compatExt spid="_x0000_s105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10</xdr:row>
          <xdr:rowOff>85725</xdr:rowOff>
        </xdr:from>
        <xdr:to>
          <xdr:col>3</xdr:col>
          <xdr:colOff>4324350</xdr:colOff>
          <xdr:row>10</xdr:row>
          <xdr:rowOff>466725</xdr:rowOff>
        </xdr:to>
        <xdr:sp macro="" textlink="">
          <xdr:nvSpPr>
            <xdr:cNvPr id="10525" name="Group Box 285" hidden="1">
              <a:extLst>
                <a:ext uri="{63B3BB69-23CF-44E3-9099-C40C66FF867C}">
                  <a14:compatExt spid="_x0000_s1052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10</xdr:row>
          <xdr:rowOff>171450</xdr:rowOff>
        </xdr:from>
        <xdr:to>
          <xdr:col>3</xdr:col>
          <xdr:colOff>790575</xdr:colOff>
          <xdr:row>10</xdr:row>
          <xdr:rowOff>390525</xdr:rowOff>
        </xdr:to>
        <xdr:sp macro="" textlink="">
          <xdr:nvSpPr>
            <xdr:cNvPr id="10526" name="Option Button 286" hidden="1">
              <a:extLst>
                <a:ext uri="{63B3BB69-23CF-44E3-9099-C40C66FF867C}">
                  <a14:compatExt spid="_x0000_s105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10</xdr:row>
          <xdr:rowOff>171450</xdr:rowOff>
        </xdr:from>
        <xdr:to>
          <xdr:col>3</xdr:col>
          <xdr:colOff>1571625</xdr:colOff>
          <xdr:row>10</xdr:row>
          <xdr:rowOff>390525</xdr:rowOff>
        </xdr:to>
        <xdr:sp macro="" textlink="">
          <xdr:nvSpPr>
            <xdr:cNvPr id="10527" name="Option Button 287" hidden="1">
              <a:extLst>
                <a:ext uri="{63B3BB69-23CF-44E3-9099-C40C66FF867C}">
                  <a14:compatExt spid="_x0000_s105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10</xdr:row>
          <xdr:rowOff>171450</xdr:rowOff>
        </xdr:from>
        <xdr:to>
          <xdr:col>3</xdr:col>
          <xdr:colOff>2085975</xdr:colOff>
          <xdr:row>10</xdr:row>
          <xdr:rowOff>390525</xdr:rowOff>
        </xdr:to>
        <xdr:sp macro="" textlink="">
          <xdr:nvSpPr>
            <xdr:cNvPr id="10528" name="Option Button 288" hidden="1">
              <a:extLst>
                <a:ext uri="{63B3BB69-23CF-44E3-9099-C40C66FF867C}">
                  <a14:compatExt spid="_x0000_s105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10</xdr:row>
          <xdr:rowOff>171450</xdr:rowOff>
        </xdr:from>
        <xdr:to>
          <xdr:col>3</xdr:col>
          <xdr:colOff>2952750</xdr:colOff>
          <xdr:row>10</xdr:row>
          <xdr:rowOff>390525</xdr:rowOff>
        </xdr:to>
        <xdr:sp macro="" textlink="">
          <xdr:nvSpPr>
            <xdr:cNvPr id="10529" name="Option Button 289" hidden="1">
              <a:extLst>
                <a:ext uri="{63B3BB69-23CF-44E3-9099-C40C66FF867C}">
                  <a14:compatExt spid="_x0000_s10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10</xdr:row>
          <xdr:rowOff>171450</xdr:rowOff>
        </xdr:from>
        <xdr:to>
          <xdr:col>3</xdr:col>
          <xdr:colOff>3771900</xdr:colOff>
          <xdr:row>10</xdr:row>
          <xdr:rowOff>390525</xdr:rowOff>
        </xdr:to>
        <xdr:sp macro="" textlink="">
          <xdr:nvSpPr>
            <xdr:cNvPr id="10530" name="Option Button 290" hidden="1">
              <a:extLst>
                <a:ext uri="{63B3BB69-23CF-44E3-9099-C40C66FF867C}">
                  <a14:compatExt spid="_x0000_s105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3829050</xdr:colOff>
          <xdr:row>10</xdr:row>
          <xdr:rowOff>171450</xdr:rowOff>
        </xdr:from>
        <xdr:to>
          <xdr:col>3</xdr:col>
          <xdr:colOff>4267200</xdr:colOff>
          <xdr:row>10</xdr:row>
          <xdr:rowOff>390525</xdr:rowOff>
        </xdr:to>
        <xdr:sp macro="" textlink="">
          <xdr:nvSpPr>
            <xdr:cNvPr id="10531" name="Option Button 291" hidden="1">
              <a:extLst>
                <a:ext uri="{63B3BB69-23CF-44E3-9099-C40C66FF867C}">
                  <a14:compatExt spid="_x0000_s10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2133600</xdr:colOff>
          <xdr:row>12</xdr:row>
          <xdr:rowOff>85725</xdr:rowOff>
        </xdr:from>
        <xdr:to>
          <xdr:col>2</xdr:col>
          <xdr:colOff>6381750</xdr:colOff>
          <xdr:row>12</xdr:row>
          <xdr:rowOff>466725</xdr:rowOff>
        </xdr:to>
        <xdr:sp macro="" textlink="">
          <xdr:nvSpPr>
            <xdr:cNvPr id="10532" name="Group Box 292" hidden="1">
              <a:extLst>
                <a:ext uri="{63B3BB69-23CF-44E3-9099-C40C66FF867C}">
                  <a14:compatExt spid="_x0000_s1053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2228850</xdr:colOff>
          <xdr:row>12</xdr:row>
          <xdr:rowOff>171450</xdr:rowOff>
        </xdr:from>
        <xdr:to>
          <xdr:col>2</xdr:col>
          <xdr:colOff>2847975</xdr:colOff>
          <xdr:row>12</xdr:row>
          <xdr:rowOff>390525</xdr:rowOff>
        </xdr:to>
        <xdr:sp macro="" textlink="">
          <xdr:nvSpPr>
            <xdr:cNvPr id="10533" name="Option Button 293" hidden="1">
              <a:extLst>
                <a:ext uri="{63B3BB69-23CF-44E3-9099-C40C66FF867C}">
                  <a14:compatExt spid="_x0000_s105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2905125</xdr:colOff>
          <xdr:row>12</xdr:row>
          <xdr:rowOff>171450</xdr:rowOff>
        </xdr:from>
        <xdr:to>
          <xdr:col>2</xdr:col>
          <xdr:colOff>3629025</xdr:colOff>
          <xdr:row>12</xdr:row>
          <xdr:rowOff>390525</xdr:rowOff>
        </xdr:to>
        <xdr:sp macro="" textlink="">
          <xdr:nvSpPr>
            <xdr:cNvPr id="10534" name="Option Button 294" hidden="1">
              <a:extLst>
                <a:ext uri="{63B3BB69-23CF-44E3-9099-C40C66FF867C}">
                  <a14:compatExt spid="_x0000_s10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3629025</xdr:colOff>
          <xdr:row>12</xdr:row>
          <xdr:rowOff>171450</xdr:rowOff>
        </xdr:from>
        <xdr:to>
          <xdr:col>2</xdr:col>
          <xdr:colOff>4143375</xdr:colOff>
          <xdr:row>12</xdr:row>
          <xdr:rowOff>390525</xdr:rowOff>
        </xdr:to>
        <xdr:sp macro="" textlink="">
          <xdr:nvSpPr>
            <xdr:cNvPr id="10535" name="Option Button 295" hidden="1">
              <a:extLst>
                <a:ext uri="{63B3BB69-23CF-44E3-9099-C40C66FF867C}">
                  <a14:compatExt spid="_x0000_s105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4171950</xdr:colOff>
          <xdr:row>12</xdr:row>
          <xdr:rowOff>171450</xdr:rowOff>
        </xdr:from>
        <xdr:to>
          <xdr:col>2</xdr:col>
          <xdr:colOff>5010150</xdr:colOff>
          <xdr:row>12</xdr:row>
          <xdr:rowOff>390525</xdr:rowOff>
        </xdr:to>
        <xdr:sp macro="" textlink="">
          <xdr:nvSpPr>
            <xdr:cNvPr id="10536" name="Option Button 296" hidden="1">
              <a:extLst>
                <a:ext uri="{63B3BB69-23CF-44E3-9099-C40C66FF867C}">
                  <a14:compatExt spid="_x0000_s105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5038725</xdr:colOff>
          <xdr:row>12</xdr:row>
          <xdr:rowOff>171450</xdr:rowOff>
        </xdr:from>
        <xdr:to>
          <xdr:col>2</xdr:col>
          <xdr:colOff>5829300</xdr:colOff>
          <xdr:row>12</xdr:row>
          <xdr:rowOff>390525</xdr:rowOff>
        </xdr:to>
        <xdr:sp macro="" textlink="">
          <xdr:nvSpPr>
            <xdr:cNvPr id="10537" name="Option Button 297" hidden="1">
              <a:extLst>
                <a:ext uri="{63B3BB69-23CF-44E3-9099-C40C66FF867C}">
                  <a14:compatExt spid="_x0000_s105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5886450</xdr:colOff>
          <xdr:row>12</xdr:row>
          <xdr:rowOff>171450</xdr:rowOff>
        </xdr:from>
        <xdr:to>
          <xdr:col>2</xdr:col>
          <xdr:colOff>6324600</xdr:colOff>
          <xdr:row>12</xdr:row>
          <xdr:rowOff>390525</xdr:rowOff>
        </xdr:to>
        <xdr:sp macro="" textlink="">
          <xdr:nvSpPr>
            <xdr:cNvPr id="10538" name="Option Button 298" hidden="1">
              <a:extLst>
                <a:ext uri="{63B3BB69-23CF-44E3-9099-C40C66FF867C}">
                  <a14:compatExt spid="_x0000_s105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12</xdr:row>
          <xdr:rowOff>85725</xdr:rowOff>
        </xdr:from>
        <xdr:to>
          <xdr:col>3</xdr:col>
          <xdr:colOff>4324350</xdr:colOff>
          <xdr:row>12</xdr:row>
          <xdr:rowOff>466725</xdr:rowOff>
        </xdr:to>
        <xdr:sp macro="" textlink="">
          <xdr:nvSpPr>
            <xdr:cNvPr id="10539" name="Group Box 299" hidden="1">
              <a:extLst>
                <a:ext uri="{63B3BB69-23CF-44E3-9099-C40C66FF867C}">
                  <a14:compatExt spid="_x0000_s1053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12</xdr:row>
          <xdr:rowOff>171450</xdr:rowOff>
        </xdr:from>
        <xdr:to>
          <xdr:col>3</xdr:col>
          <xdr:colOff>790575</xdr:colOff>
          <xdr:row>12</xdr:row>
          <xdr:rowOff>390525</xdr:rowOff>
        </xdr:to>
        <xdr:sp macro="" textlink="">
          <xdr:nvSpPr>
            <xdr:cNvPr id="10540" name="Option Button 300" hidden="1">
              <a:extLst>
                <a:ext uri="{63B3BB69-23CF-44E3-9099-C40C66FF867C}">
                  <a14:compatExt spid="_x0000_s105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12</xdr:row>
          <xdr:rowOff>171450</xdr:rowOff>
        </xdr:from>
        <xdr:to>
          <xdr:col>3</xdr:col>
          <xdr:colOff>1571625</xdr:colOff>
          <xdr:row>12</xdr:row>
          <xdr:rowOff>390525</xdr:rowOff>
        </xdr:to>
        <xdr:sp macro="" textlink="">
          <xdr:nvSpPr>
            <xdr:cNvPr id="10541" name="Option Button 301" hidden="1">
              <a:extLst>
                <a:ext uri="{63B3BB69-23CF-44E3-9099-C40C66FF867C}">
                  <a14:compatExt spid="_x0000_s105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12</xdr:row>
          <xdr:rowOff>171450</xdr:rowOff>
        </xdr:from>
        <xdr:to>
          <xdr:col>3</xdr:col>
          <xdr:colOff>2085975</xdr:colOff>
          <xdr:row>12</xdr:row>
          <xdr:rowOff>390525</xdr:rowOff>
        </xdr:to>
        <xdr:sp macro="" textlink="">
          <xdr:nvSpPr>
            <xdr:cNvPr id="10542" name="Option Button 302" hidden="1">
              <a:extLst>
                <a:ext uri="{63B3BB69-23CF-44E3-9099-C40C66FF867C}">
                  <a14:compatExt spid="_x0000_s105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12</xdr:row>
          <xdr:rowOff>171450</xdr:rowOff>
        </xdr:from>
        <xdr:to>
          <xdr:col>3</xdr:col>
          <xdr:colOff>2952750</xdr:colOff>
          <xdr:row>12</xdr:row>
          <xdr:rowOff>390525</xdr:rowOff>
        </xdr:to>
        <xdr:sp macro="" textlink="">
          <xdr:nvSpPr>
            <xdr:cNvPr id="10543" name="Option Button 303" hidden="1">
              <a:extLst>
                <a:ext uri="{63B3BB69-23CF-44E3-9099-C40C66FF867C}">
                  <a14:compatExt spid="_x0000_s105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12</xdr:row>
          <xdr:rowOff>171450</xdr:rowOff>
        </xdr:from>
        <xdr:to>
          <xdr:col>3</xdr:col>
          <xdr:colOff>3771900</xdr:colOff>
          <xdr:row>12</xdr:row>
          <xdr:rowOff>390525</xdr:rowOff>
        </xdr:to>
        <xdr:sp macro="" textlink="">
          <xdr:nvSpPr>
            <xdr:cNvPr id="10544" name="Option Button 304" hidden="1">
              <a:extLst>
                <a:ext uri="{63B3BB69-23CF-44E3-9099-C40C66FF867C}">
                  <a14:compatExt spid="_x0000_s105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3829050</xdr:colOff>
          <xdr:row>12</xdr:row>
          <xdr:rowOff>171450</xdr:rowOff>
        </xdr:from>
        <xdr:to>
          <xdr:col>3</xdr:col>
          <xdr:colOff>4267200</xdr:colOff>
          <xdr:row>12</xdr:row>
          <xdr:rowOff>390525</xdr:rowOff>
        </xdr:to>
        <xdr:sp macro="" textlink="">
          <xdr:nvSpPr>
            <xdr:cNvPr id="10545" name="Option Button 305" hidden="1">
              <a:extLst>
                <a:ext uri="{63B3BB69-23CF-44E3-9099-C40C66FF867C}">
                  <a14:compatExt spid="_x0000_s105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2257425</xdr:colOff>
          <xdr:row>22</xdr:row>
          <xdr:rowOff>95250</xdr:rowOff>
        </xdr:from>
        <xdr:to>
          <xdr:col>2</xdr:col>
          <xdr:colOff>6505575</xdr:colOff>
          <xdr:row>22</xdr:row>
          <xdr:rowOff>476250</xdr:rowOff>
        </xdr:to>
        <xdr:sp macro="" textlink="">
          <xdr:nvSpPr>
            <xdr:cNvPr id="10546" name="Group Box 306" hidden="1">
              <a:extLst>
                <a:ext uri="{63B3BB69-23CF-44E3-9099-C40C66FF867C}">
                  <a14:compatExt spid="_x0000_s1054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IMPACT ON CREDIT AVAILABILITY, Past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2352675</xdr:colOff>
          <xdr:row>22</xdr:row>
          <xdr:rowOff>180975</xdr:rowOff>
        </xdr:from>
        <xdr:to>
          <xdr:col>2</xdr:col>
          <xdr:colOff>2971800</xdr:colOff>
          <xdr:row>22</xdr:row>
          <xdr:rowOff>400050</xdr:rowOff>
        </xdr:to>
        <xdr:sp macro="" textlink="">
          <xdr:nvSpPr>
            <xdr:cNvPr id="10547" name="Option Button 307" hidden="1">
              <a:extLst>
                <a:ext uri="{63B3BB69-23CF-44E3-9099-C40C66FF867C}">
                  <a14:compatExt spid="_x0000_s105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3028950</xdr:colOff>
          <xdr:row>22</xdr:row>
          <xdr:rowOff>180975</xdr:rowOff>
        </xdr:from>
        <xdr:to>
          <xdr:col>2</xdr:col>
          <xdr:colOff>3752850</xdr:colOff>
          <xdr:row>22</xdr:row>
          <xdr:rowOff>400050</xdr:rowOff>
        </xdr:to>
        <xdr:sp macro="" textlink="">
          <xdr:nvSpPr>
            <xdr:cNvPr id="10548" name="Option Button 308" hidden="1">
              <a:extLst>
                <a:ext uri="{63B3BB69-23CF-44E3-9099-C40C66FF867C}">
                  <a14:compatExt spid="_x0000_s105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3752850</xdr:colOff>
          <xdr:row>22</xdr:row>
          <xdr:rowOff>180975</xdr:rowOff>
        </xdr:from>
        <xdr:to>
          <xdr:col>2</xdr:col>
          <xdr:colOff>4267200</xdr:colOff>
          <xdr:row>22</xdr:row>
          <xdr:rowOff>400050</xdr:rowOff>
        </xdr:to>
        <xdr:sp macro="" textlink="">
          <xdr:nvSpPr>
            <xdr:cNvPr id="10549" name="Option Button 309" hidden="1">
              <a:extLst>
                <a:ext uri="{63B3BB69-23CF-44E3-9099-C40C66FF867C}">
                  <a14:compatExt spid="_x0000_s105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4295775</xdr:colOff>
          <xdr:row>22</xdr:row>
          <xdr:rowOff>180975</xdr:rowOff>
        </xdr:from>
        <xdr:to>
          <xdr:col>2</xdr:col>
          <xdr:colOff>5133975</xdr:colOff>
          <xdr:row>22</xdr:row>
          <xdr:rowOff>400050</xdr:rowOff>
        </xdr:to>
        <xdr:sp macro="" textlink="">
          <xdr:nvSpPr>
            <xdr:cNvPr id="10550" name="Option Button 310" hidden="1">
              <a:extLst>
                <a:ext uri="{63B3BB69-23CF-44E3-9099-C40C66FF867C}">
                  <a14:compatExt spid="_x0000_s105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5162550</xdr:colOff>
          <xdr:row>22</xdr:row>
          <xdr:rowOff>180975</xdr:rowOff>
        </xdr:from>
        <xdr:to>
          <xdr:col>2</xdr:col>
          <xdr:colOff>5953125</xdr:colOff>
          <xdr:row>22</xdr:row>
          <xdr:rowOff>400050</xdr:rowOff>
        </xdr:to>
        <xdr:sp macro="" textlink="">
          <xdr:nvSpPr>
            <xdr:cNvPr id="10551" name="Option Button 311" hidden="1">
              <a:extLst>
                <a:ext uri="{63B3BB69-23CF-44E3-9099-C40C66FF867C}">
                  <a14:compatExt spid="_x0000_s105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6010275</xdr:colOff>
          <xdr:row>22</xdr:row>
          <xdr:rowOff>180975</xdr:rowOff>
        </xdr:from>
        <xdr:to>
          <xdr:col>2</xdr:col>
          <xdr:colOff>6448425</xdr:colOff>
          <xdr:row>22</xdr:row>
          <xdr:rowOff>400050</xdr:rowOff>
        </xdr:to>
        <xdr:sp macro="" textlink="">
          <xdr:nvSpPr>
            <xdr:cNvPr id="10552" name="Option Button 312" hidden="1">
              <a:extLst>
                <a:ext uri="{63B3BB69-23CF-44E3-9099-C40C66FF867C}">
                  <a14:compatExt spid="_x0000_s105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2276475</xdr:colOff>
          <xdr:row>24</xdr:row>
          <xdr:rowOff>76200</xdr:rowOff>
        </xdr:from>
        <xdr:to>
          <xdr:col>2</xdr:col>
          <xdr:colOff>6524625</xdr:colOff>
          <xdr:row>24</xdr:row>
          <xdr:rowOff>457200</xdr:rowOff>
        </xdr:to>
        <xdr:sp macro="" textlink="">
          <xdr:nvSpPr>
            <xdr:cNvPr id="10553" name="Group Box 313" hidden="1">
              <a:extLst>
                <a:ext uri="{63B3BB69-23CF-44E3-9099-C40C66FF867C}">
                  <a14:compatExt spid="_x0000_s1055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IMPACT ON CREDIT AVAILABILITY, Past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2371725</xdr:colOff>
          <xdr:row>24</xdr:row>
          <xdr:rowOff>161925</xdr:rowOff>
        </xdr:from>
        <xdr:to>
          <xdr:col>2</xdr:col>
          <xdr:colOff>2990850</xdr:colOff>
          <xdr:row>24</xdr:row>
          <xdr:rowOff>381000</xdr:rowOff>
        </xdr:to>
        <xdr:sp macro="" textlink="">
          <xdr:nvSpPr>
            <xdr:cNvPr id="10554" name="Option Button 314" hidden="1">
              <a:extLst>
                <a:ext uri="{63B3BB69-23CF-44E3-9099-C40C66FF867C}">
                  <a14:compatExt spid="_x0000_s105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3048000</xdr:colOff>
          <xdr:row>24</xdr:row>
          <xdr:rowOff>161925</xdr:rowOff>
        </xdr:from>
        <xdr:to>
          <xdr:col>2</xdr:col>
          <xdr:colOff>3771900</xdr:colOff>
          <xdr:row>24</xdr:row>
          <xdr:rowOff>381000</xdr:rowOff>
        </xdr:to>
        <xdr:sp macro="" textlink="">
          <xdr:nvSpPr>
            <xdr:cNvPr id="10555" name="Option Button 315" hidden="1">
              <a:extLst>
                <a:ext uri="{63B3BB69-23CF-44E3-9099-C40C66FF867C}">
                  <a14:compatExt spid="_x0000_s105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3771900</xdr:colOff>
          <xdr:row>24</xdr:row>
          <xdr:rowOff>161925</xdr:rowOff>
        </xdr:from>
        <xdr:to>
          <xdr:col>2</xdr:col>
          <xdr:colOff>4286250</xdr:colOff>
          <xdr:row>24</xdr:row>
          <xdr:rowOff>381000</xdr:rowOff>
        </xdr:to>
        <xdr:sp macro="" textlink="">
          <xdr:nvSpPr>
            <xdr:cNvPr id="10556" name="Option Button 316" hidden="1">
              <a:extLst>
                <a:ext uri="{63B3BB69-23CF-44E3-9099-C40C66FF867C}">
                  <a14:compatExt spid="_x0000_s105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4314825</xdr:colOff>
          <xdr:row>24</xdr:row>
          <xdr:rowOff>161925</xdr:rowOff>
        </xdr:from>
        <xdr:to>
          <xdr:col>2</xdr:col>
          <xdr:colOff>5153025</xdr:colOff>
          <xdr:row>24</xdr:row>
          <xdr:rowOff>381000</xdr:rowOff>
        </xdr:to>
        <xdr:sp macro="" textlink="">
          <xdr:nvSpPr>
            <xdr:cNvPr id="10557" name="Option Button 317" hidden="1">
              <a:extLst>
                <a:ext uri="{63B3BB69-23CF-44E3-9099-C40C66FF867C}">
                  <a14:compatExt spid="_x0000_s105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5181600</xdr:colOff>
          <xdr:row>24</xdr:row>
          <xdr:rowOff>161925</xdr:rowOff>
        </xdr:from>
        <xdr:to>
          <xdr:col>2</xdr:col>
          <xdr:colOff>5972175</xdr:colOff>
          <xdr:row>24</xdr:row>
          <xdr:rowOff>381000</xdr:rowOff>
        </xdr:to>
        <xdr:sp macro="" textlink="">
          <xdr:nvSpPr>
            <xdr:cNvPr id="10558" name="Option Button 318" hidden="1">
              <a:extLst>
                <a:ext uri="{63B3BB69-23CF-44E3-9099-C40C66FF867C}">
                  <a14:compatExt spid="_x0000_s105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6029325</xdr:colOff>
          <xdr:row>24</xdr:row>
          <xdr:rowOff>161925</xdr:rowOff>
        </xdr:from>
        <xdr:to>
          <xdr:col>2</xdr:col>
          <xdr:colOff>6467475</xdr:colOff>
          <xdr:row>24</xdr:row>
          <xdr:rowOff>381000</xdr:rowOff>
        </xdr:to>
        <xdr:sp macro="" textlink="">
          <xdr:nvSpPr>
            <xdr:cNvPr id="10559" name="Option Button 319" hidden="1">
              <a:extLst>
                <a:ext uri="{63B3BB69-23CF-44E3-9099-C40C66FF867C}">
                  <a14:compatExt spid="_x0000_s105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22</xdr:row>
          <xdr:rowOff>85725</xdr:rowOff>
        </xdr:from>
        <xdr:to>
          <xdr:col>3</xdr:col>
          <xdr:colOff>4324350</xdr:colOff>
          <xdr:row>22</xdr:row>
          <xdr:rowOff>466725</xdr:rowOff>
        </xdr:to>
        <xdr:sp macro="" textlink="">
          <xdr:nvSpPr>
            <xdr:cNvPr id="10560" name="Group Box 320" hidden="1">
              <a:extLst>
                <a:ext uri="{63B3BB69-23CF-44E3-9099-C40C66FF867C}">
                  <a14:compatExt spid="_x0000_s1056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IMPACT ON CREDIT AVAILABILITY, 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22</xdr:row>
          <xdr:rowOff>171450</xdr:rowOff>
        </xdr:from>
        <xdr:to>
          <xdr:col>3</xdr:col>
          <xdr:colOff>790575</xdr:colOff>
          <xdr:row>22</xdr:row>
          <xdr:rowOff>390525</xdr:rowOff>
        </xdr:to>
        <xdr:sp macro="" textlink="">
          <xdr:nvSpPr>
            <xdr:cNvPr id="10561" name="Option Button 321" hidden="1">
              <a:extLst>
                <a:ext uri="{63B3BB69-23CF-44E3-9099-C40C66FF867C}">
                  <a14:compatExt spid="_x0000_s105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22</xdr:row>
          <xdr:rowOff>171450</xdr:rowOff>
        </xdr:from>
        <xdr:to>
          <xdr:col>3</xdr:col>
          <xdr:colOff>1571625</xdr:colOff>
          <xdr:row>22</xdr:row>
          <xdr:rowOff>390525</xdr:rowOff>
        </xdr:to>
        <xdr:sp macro="" textlink="">
          <xdr:nvSpPr>
            <xdr:cNvPr id="10562" name="Option Button 322" hidden="1">
              <a:extLst>
                <a:ext uri="{63B3BB69-23CF-44E3-9099-C40C66FF867C}">
                  <a14:compatExt spid="_x0000_s105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22</xdr:row>
          <xdr:rowOff>171450</xdr:rowOff>
        </xdr:from>
        <xdr:to>
          <xdr:col>3</xdr:col>
          <xdr:colOff>2085975</xdr:colOff>
          <xdr:row>22</xdr:row>
          <xdr:rowOff>390525</xdr:rowOff>
        </xdr:to>
        <xdr:sp macro="" textlink="">
          <xdr:nvSpPr>
            <xdr:cNvPr id="10563" name="Option Button 323" hidden="1">
              <a:extLst>
                <a:ext uri="{63B3BB69-23CF-44E3-9099-C40C66FF867C}">
                  <a14:compatExt spid="_x0000_s105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22</xdr:row>
          <xdr:rowOff>171450</xdr:rowOff>
        </xdr:from>
        <xdr:to>
          <xdr:col>3</xdr:col>
          <xdr:colOff>2952750</xdr:colOff>
          <xdr:row>22</xdr:row>
          <xdr:rowOff>390525</xdr:rowOff>
        </xdr:to>
        <xdr:sp macro="" textlink="">
          <xdr:nvSpPr>
            <xdr:cNvPr id="10564" name="Option Button 324" hidden="1">
              <a:extLst>
                <a:ext uri="{63B3BB69-23CF-44E3-9099-C40C66FF867C}">
                  <a14:compatExt spid="_x0000_s105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22</xdr:row>
          <xdr:rowOff>171450</xdr:rowOff>
        </xdr:from>
        <xdr:to>
          <xdr:col>3</xdr:col>
          <xdr:colOff>3771900</xdr:colOff>
          <xdr:row>22</xdr:row>
          <xdr:rowOff>390525</xdr:rowOff>
        </xdr:to>
        <xdr:sp macro="" textlink="">
          <xdr:nvSpPr>
            <xdr:cNvPr id="10565" name="Option Button 325" hidden="1">
              <a:extLst>
                <a:ext uri="{63B3BB69-23CF-44E3-9099-C40C66FF867C}">
                  <a14:compatExt spid="_x0000_s105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3829050</xdr:colOff>
          <xdr:row>22</xdr:row>
          <xdr:rowOff>171450</xdr:rowOff>
        </xdr:from>
        <xdr:to>
          <xdr:col>3</xdr:col>
          <xdr:colOff>4267200</xdr:colOff>
          <xdr:row>22</xdr:row>
          <xdr:rowOff>390525</xdr:rowOff>
        </xdr:to>
        <xdr:sp macro="" textlink="">
          <xdr:nvSpPr>
            <xdr:cNvPr id="10566" name="Option Button 326" hidden="1">
              <a:extLst>
                <a:ext uri="{63B3BB69-23CF-44E3-9099-C40C66FF867C}">
                  <a14:compatExt spid="_x0000_s105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24</xdr:row>
          <xdr:rowOff>85725</xdr:rowOff>
        </xdr:from>
        <xdr:to>
          <xdr:col>3</xdr:col>
          <xdr:colOff>4324350</xdr:colOff>
          <xdr:row>24</xdr:row>
          <xdr:rowOff>466725</xdr:rowOff>
        </xdr:to>
        <xdr:sp macro="" textlink="">
          <xdr:nvSpPr>
            <xdr:cNvPr id="10567" name="Group Box 327" hidden="1">
              <a:extLst>
                <a:ext uri="{63B3BB69-23CF-44E3-9099-C40C66FF867C}">
                  <a14:compatExt spid="_x0000_s1056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IMPACT ON CREDIT AVAILABILITY, 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24</xdr:row>
          <xdr:rowOff>171450</xdr:rowOff>
        </xdr:from>
        <xdr:to>
          <xdr:col>3</xdr:col>
          <xdr:colOff>790575</xdr:colOff>
          <xdr:row>24</xdr:row>
          <xdr:rowOff>390525</xdr:rowOff>
        </xdr:to>
        <xdr:sp macro="" textlink="">
          <xdr:nvSpPr>
            <xdr:cNvPr id="10568" name="Option Button 328" hidden="1">
              <a:extLst>
                <a:ext uri="{63B3BB69-23CF-44E3-9099-C40C66FF867C}">
                  <a14:compatExt spid="_x0000_s105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24</xdr:row>
          <xdr:rowOff>171450</xdr:rowOff>
        </xdr:from>
        <xdr:to>
          <xdr:col>3</xdr:col>
          <xdr:colOff>1571625</xdr:colOff>
          <xdr:row>24</xdr:row>
          <xdr:rowOff>390525</xdr:rowOff>
        </xdr:to>
        <xdr:sp macro="" textlink="">
          <xdr:nvSpPr>
            <xdr:cNvPr id="10569" name="Option Button 329" hidden="1">
              <a:extLst>
                <a:ext uri="{63B3BB69-23CF-44E3-9099-C40C66FF867C}">
                  <a14:compatExt spid="_x0000_s105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24</xdr:row>
          <xdr:rowOff>171450</xdr:rowOff>
        </xdr:from>
        <xdr:to>
          <xdr:col>3</xdr:col>
          <xdr:colOff>2085975</xdr:colOff>
          <xdr:row>24</xdr:row>
          <xdr:rowOff>390525</xdr:rowOff>
        </xdr:to>
        <xdr:sp macro="" textlink="">
          <xdr:nvSpPr>
            <xdr:cNvPr id="10570" name="Option Button 330" hidden="1">
              <a:extLst>
                <a:ext uri="{63B3BB69-23CF-44E3-9099-C40C66FF867C}">
                  <a14:compatExt spid="_x0000_s105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24</xdr:row>
          <xdr:rowOff>171450</xdr:rowOff>
        </xdr:from>
        <xdr:to>
          <xdr:col>3</xdr:col>
          <xdr:colOff>2952750</xdr:colOff>
          <xdr:row>24</xdr:row>
          <xdr:rowOff>390525</xdr:rowOff>
        </xdr:to>
        <xdr:sp macro="" textlink="">
          <xdr:nvSpPr>
            <xdr:cNvPr id="10571" name="Option Button 331" hidden="1">
              <a:extLst>
                <a:ext uri="{63B3BB69-23CF-44E3-9099-C40C66FF867C}">
                  <a14:compatExt spid="_x0000_s105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24</xdr:row>
          <xdr:rowOff>171450</xdr:rowOff>
        </xdr:from>
        <xdr:to>
          <xdr:col>3</xdr:col>
          <xdr:colOff>3771900</xdr:colOff>
          <xdr:row>24</xdr:row>
          <xdr:rowOff>390525</xdr:rowOff>
        </xdr:to>
        <xdr:sp macro="" textlink="">
          <xdr:nvSpPr>
            <xdr:cNvPr id="10572" name="Option Button 332" hidden="1">
              <a:extLst>
                <a:ext uri="{63B3BB69-23CF-44E3-9099-C40C66FF867C}">
                  <a14:compatExt spid="_x0000_s105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3829050</xdr:colOff>
          <xdr:row>24</xdr:row>
          <xdr:rowOff>171450</xdr:rowOff>
        </xdr:from>
        <xdr:to>
          <xdr:col>3</xdr:col>
          <xdr:colOff>4267200</xdr:colOff>
          <xdr:row>24</xdr:row>
          <xdr:rowOff>390525</xdr:rowOff>
        </xdr:to>
        <xdr:sp macro="" textlink="">
          <xdr:nvSpPr>
            <xdr:cNvPr id="10573" name="Option Button 333" hidden="1">
              <a:extLst>
                <a:ext uri="{63B3BB69-23CF-44E3-9099-C40C66FF867C}">
                  <a14:compatExt spid="_x0000_s105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28575</xdr:colOff>
      <xdr:row>3</xdr:row>
      <xdr:rowOff>371475</xdr:rowOff>
    </xdr:from>
    <xdr:to>
      <xdr:col>2</xdr:col>
      <xdr:colOff>790575</xdr:colOff>
      <xdr:row>4</xdr:row>
      <xdr:rowOff>95250</xdr:rowOff>
    </xdr:to>
    <xdr:sp macro="" textlink="">
      <xdr:nvSpPr>
        <xdr:cNvPr id="12337" name="Text Box 49">
          <a:hlinkClick xmlns:r="http://schemas.openxmlformats.org/officeDocument/2006/relationships" r:id="rId1"/>
        </xdr:cNvPr>
        <xdr:cNvSpPr txBox="1">
          <a:spLocks noChangeArrowheads="1"/>
        </xdr:cNvSpPr>
      </xdr:nvSpPr>
      <xdr:spPr bwMode="auto">
        <a:xfrm>
          <a:off x="809625" y="2295525"/>
          <a:ext cx="762000" cy="247650"/>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mc:AlternateContent xmlns:mc="http://schemas.openxmlformats.org/markup-compatibility/2006">
    <mc:Choice xmlns:a14="http://schemas.microsoft.com/office/drawing/2010/main" Requires="a14">
      <xdr:twoCellAnchor>
        <xdr:from>
          <xdr:col>2</xdr:col>
          <xdr:colOff>904875</xdr:colOff>
          <xdr:row>5</xdr:row>
          <xdr:rowOff>66675</xdr:rowOff>
        </xdr:from>
        <xdr:to>
          <xdr:col>2</xdr:col>
          <xdr:colOff>4848225</xdr:colOff>
          <xdr:row>5</xdr:row>
          <xdr:rowOff>447675</xdr:rowOff>
        </xdr:to>
        <xdr:sp macro="" textlink="">
          <xdr:nvSpPr>
            <xdr:cNvPr id="12316" name="Group Box 28" hidden="1">
              <a:extLst>
                <a:ext uri="{63B3BB69-23CF-44E3-9099-C40C66FF867C}">
                  <a14:compatExt spid="_x0000_s1231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990600</xdr:colOff>
          <xdr:row>5</xdr:row>
          <xdr:rowOff>152400</xdr:rowOff>
        </xdr:from>
        <xdr:to>
          <xdr:col>2</xdr:col>
          <xdr:colOff>1571625</xdr:colOff>
          <xdr:row>5</xdr:row>
          <xdr:rowOff>371475</xdr:rowOff>
        </xdr:to>
        <xdr:sp macro="" textlink="">
          <xdr:nvSpPr>
            <xdr:cNvPr id="12317" name="Option Button 29" hidden="1">
              <a:extLst>
                <a:ext uri="{63B3BB69-23CF-44E3-9099-C40C66FF867C}">
                  <a14:compatExt spid="_x0000_s123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1619250</xdr:colOff>
          <xdr:row>5</xdr:row>
          <xdr:rowOff>152400</xdr:rowOff>
        </xdr:from>
        <xdr:to>
          <xdr:col>2</xdr:col>
          <xdr:colOff>2295525</xdr:colOff>
          <xdr:row>5</xdr:row>
          <xdr:rowOff>371475</xdr:rowOff>
        </xdr:to>
        <xdr:sp macro="" textlink="">
          <xdr:nvSpPr>
            <xdr:cNvPr id="12318" name="Option Button 30" hidden="1">
              <a:extLst>
                <a:ext uri="{63B3BB69-23CF-44E3-9099-C40C66FF867C}">
                  <a14:compatExt spid="_x0000_s123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2295525</xdr:colOff>
          <xdr:row>5</xdr:row>
          <xdr:rowOff>152400</xdr:rowOff>
        </xdr:from>
        <xdr:to>
          <xdr:col>2</xdr:col>
          <xdr:colOff>2771775</xdr:colOff>
          <xdr:row>5</xdr:row>
          <xdr:rowOff>371475</xdr:rowOff>
        </xdr:to>
        <xdr:sp macro="" textlink="">
          <xdr:nvSpPr>
            <xdr:cNvPr id="12319" name="Option Button 31" hidden="1">
              <a:extLst>
                <a:ext uri="{63B3BB69-23CF-44E3-9099-C40C66FF867C}">
                  <a14:compatExt spid="_x0000_s123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2800350</xdr:colOff>
          <xdr:row>5</xdr:row>
          <xdr:rowOff>152400</xdr:rowOff>
        </xdr:from>
        <xdr:to>
          <xdr:col>2</xdr:col>
          <xdr:colOff>3619500</xdr:colOff>
          <xdr:row>5</xdr:row>
          <xdr:rowOff>371475</xdr:rowOff>
        </xdr:to>
        <xdr:sp macro="" textlink="">
          <xdr:nvSpPr>
            <xdr:cNvPr id="12320" name="Option Button 32" hidden="1">
              <a:extLst>
                <a:ext uri="{63B3BB69-23CF-44E3-9099-C40C66FF867C}">
                  <a14:compatExt spid="_x0000_s123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3600450</xdr:colOff>
          <xdr:row>5</xdr:row>
          <xdr:rowOff>152400</xdr:rowOff>
        </xdr:from>
        <xdr:to>
          <xdr:col>2</xdr:col>
          <xdr:colOff>4333875</xdr:colOff>
          <xdr:row>5</xdr:row>
          <xdr:rowOff>371475</xdr:rowOff>
        </xdr:to>
        <xdr:sp macro="" textlink="">
          <xdr:nvSpPr>
            <xdr:cNvPr id="12321" name="Option Button 33" hidden="1">
              <a:extLst>
                <a:ext uri="{63B3BB69-23CF-44E3-9099-C40C66FF867C}">
                  <a14:compatExt spid="_x0000_s123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4314825</xdr:colOff>
          <xdr:row>5</xdr:row>
          <xdr:rowOff>152400</xdr:rowOff>
        </xdr:from>
        <xdr:to>
          <xdr:col>2</xdr:col>
          <xdr:colOff>4791075</xdr:colOff>
          <xdr:row>5</xdr:row>
          <xdr:rowOff>371475</xdr:rowOff>
        </xdr:to>
        <xdr:sp macro="" textlink="">
          <xdr:nvSpPr>
            <xdr:cNvPr id="12322" name="Option Button 34" hidden="1">
              <a:extLst>
                <a:ext uri="{63B3BB69-23CF-44E3-9099-C40C66FF867C}">
                  <a14:compatExt spid="_x0000_s123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5</xdr:row>
          <xdr:rowOff>38100</xdr:rowOff>
        </xdr:from>
        <xdr:to>
          <xdr:col>3</xdr:col>
          <xdr:colOff>4048125</xdr:colOff>
          <xdr:row>5</xdr:row>
          <xdr:rowOff>419100</xdr:rowOff>
        </xdr:to>
        <xdr:sp macro="" textlink="">
          <xdr:nvSpPr>
            <xdr:cNvPr id="12324" name="Group Box 36" hidden="1">
              <a:extLst>
                <a:ext uri="{63B3BB69-23CF-44E3-9099-C40C66FF867C}">
                  <a14:compatExt spid="_x0000_s1232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5</xdr:row>
          <xdr:rowOff>123825</xdr:rowOff>
        </xdr:from>
        <xdr:to>
          <xdr:col>3</xdr:col>
          <xdr:colOff>771525</xdr:colOff>
          <xdr:row>5</xdr:row>
          <xdr:rowOff>342900</xdr:rowOff>
        </xdr:to>
        <xdr:sp macro="" textlink="">
          <xdr:nvSpPr>
            <xdr:cNvPr id="12325" name="Option Button 37" hidden="1">
              <a:extLst>
                <a:ext uri="{63B3BB69-23CF-44E3-9099-C40C66FF867C}">
                  <a14:compatExt spid="_x0000_s123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819150</xdr:colOff>
          <xdr:row>5</xdr:row>
          <xdr:rowOff>123825</xdr:rowOff>
        </xdr:from>
        <xdr:to>
          <xdr:col>3</xdr:col>
          <xdr:colOff>1495425</xdr:colOff>
          <xdr:row>5</xdr:row>
          <xdr:rowOff>342900</xdr:rowOff>
        </xdr:to>
        <xdr:sp macro="" textlink="">
          <xdr:nvSpPr>
            <xdr:cNvPr id="12326" name="Option Button 38" hidden="1">
              <a:extLst>
                <a:ext uri="{63B3BB69-23CF-44E3-9099-C40C66FF867C}">
                  <a14:compatExt spid="_x0000_s123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1495425</xdr:colOff>
          <xdr:row>5</xdr:row>
          <xdr:rowOff>123825</xdr:rowOff>
        </xdr:from>
        <xdr:to>
          <xdr:col>3</xdr:col>
          <xdr:colOff>1971675</xdr:colOff>
          <xdr:row>5</xdr:row>
          <xdr:rowOff>342900</xdr:rowOff>
        </xdr:to>
        <xdr:sp macro="" textlink="">
          <xdr:nvSpPr>
            <xdr:cNvPr id="12327" name="Option Button 39" hidden="1">
              <a:extLst>
                <a:ext uri="{63B3BB69-23CF-44E3-9099-C40C66FF867C}">
                  <a14:compatExt spid="_x0000_s123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2000250</xdr:colOff>
          <xdr:row>5</xdr:row>
          <xdr:rowOff>123825</xdr:rowOff>
        </xdr:from>
        <xdr:to>
          <xdr:col>3</xdr:col>
          <xdr:colOff>2809875</xdr:colOff>
          <xdr:row>5</xdr:row>
          <xdr:rowOff>342900</xdr:rowOff>
        </xdr:to>
        <xdr:sp macro="" textlink="">
          <xdr:nvSpPr>
            <xdr:cNvPr id="12328" name="Option Button 40" hidden="1">
              <a:extLst>
                <a:ext uri="{63B3BB69-23CF-44E3-9099-C40C66FF867C}">
                  <a14:compatExt spid="_x0000_s123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2800350</xdr:colOff>
          <xdr:row>5</xdr:row>
          <xdr:rowOff>123825</xdr:rowOff>
        </xdr:from>
        <xdr:to>
          <xdr:col>3</xdr:col>
          <xdr:colOff>3533775</xdr:colOff>
          <xdr:row>5</xdr:row>
          <xdr:rowOff>342900</xdr:rowOff>
        </xdr:to>
        <xdr:sp macro="" textlink="">
          <xdr:nvSpPr>
            <xdr:cNvPr id="12329" name="Option Button 41" hidden="1">
              <a:extLst>
                <a:ext uri="{63B3BB69-23CF-44E3-9099-C40C66FF867C}">
                  <a14:compatExt spid="_x0000_s123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3514725</xdr:colOff>
          <xdr:row>5</xdr:row>
          <xdr:rowOff>123825</xdr:rowOff>
        </xdr:from>
        <xdr:to>
          <xdr:col>3</xdr:col>
          <xdr:colOff>3990975</xdr:colOff>
          <xdr:row>5</xdr:row>
          <xdr:rowOff>342900</xdr:rowOff>
        </xdr:to>
        <xdr:sp macro="" textlink="">
          <xdr:nvSpPr>
            <xdr:cNvPr id="12330" name="Option Button 42" hidden="1">
              <a:extLst>
                <a:ext uri="{63B3BB69-23CF-44E3-9099-C40C66FF867C}">
                  <a14:compatExt spid="_x0000_s123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7</xdr:row>
          <xdr:rowOff>76200</xdr:rowOff>
        </xdr:from>
        <xdr:to>
          <xdr:col>2</xdr:col>
          <xdr:colOff>4429125</xdr:colOff>
          <xdr:row>7</xdr:row>
          <xdr:rowOff>457200</xdr:rowOff>
        </xdr:to>
        <xdr:sp macro="" textlink="">
          <xdr:nvSpPr>
            <xdr:cNvPr id="12332" name="Group Box 44" hidden="1">
              <a:extLst>
                <a:ext uri="{63B3BB69-23CF-44E3-9099-C40C66FF867C}">
                  <a14:compatExt spid="_x0000_s1233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3162300</xdr:colOff>
          <xdr:row>7</xdr:row>
          <xdr:rowOff>152400</xdr:rowOff>
        </xdr:from>
        <xdr:to>
          <xdr:col>2</xdr:col>
          <xdr:colOff>3609975</xdr:colOff>
          <xdr:row>7</xdr:row>
          <xdr:rowOff>371475</xdr:rowOff>
        </xdr:to>
        <xdr:sp macro="" textlink="">
          <xdr:nvSpPr>
            <xdr:cNvPr id="12333" name="Option Button 45" hidden="1">
              <a:extLst>
                <a:ext uri="{63B3BB69-23CF-44E3-9099-C40C66FF867C}">
                  <a14:compatExt spid="_x0000_s123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3648075</xdr:colOff>
          <xdr:row>7</xdr:row>
          <xdr:rowOff>171450</xdr:rowOff>
        </xdr:from>
        <xdr:to>
          <xdr:col>2</xdr:col>
          <xdr:colOff>4133850</xdr:colOff>
          <xdr:row>7</xdr:row>
          <xdr:rowOff>390525</xdr:rowOff>
        </xdr:to>
        <xdr:sp macro="" textlink="">
          <xdr:nvSpPr>
            <xdr:cNvPr id="12334" name="Option Button 46" hidden="1">
              <a:extLst>
                <a:ext uri="{63B3BB69-23CF-44E3-9099-C40C66FF867C}">
                  <a14:compatExt spid="_x0000_s123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419100</xdr:colOff>
      <xdr:row>3</xdr:row>
      <xdr:rowOff>371475</xdr:rowOff>
    </xdr:from>
    <xdr:to>
      <xdr:col>2</xdr:col>
      <xdr:colOff>752475</xdr:colOff>
      <xdr:row>4</xdr:row>
      <xdr:rowOff>95250</xdr:rowOff>
    </xdr:to>
    <xdr:sp macro="" textlink="">
      <xdr:nvSpPr>
        <xdr:cNvPr id="13365" name="Text Box 53">
          <a:hlinkClick xmlns:r="http://schemas.openxmlformats.org/officeDocument/2006/relationships" r:id="rId1"/>
        </xdr:cNvPr>
        <xdr:cNvSpPr txBox="1">
          <a:spLocks noChangeArrowheads="1"/>
        </xdr:cNvSpPr>
      </xdr:nvSpPr>
      <xdr:spPr bwMode="auto">
        <a:xfrm>
          <a:off x="771525" y="2295525"/>
          <a:ext cx="762000" cy="247650"/>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mc:AlternateContent xmlns:mc="http://schemas.openxmlformats.org/markup-compatibility/2006">
    <mc:Choice xmlns:a14="http://schemas.microsoft.com/office/drawing/2010/main" Requires="a14">
      <xdr:twoCellAnchor>
        <xdr:from>
          <xdr:col>2</xdr:col>
          <xdr:colOff>1228725</xdr:colOff>
          <xdr:row>5</xdr:row>
          <xdr:rowOff>76200</xdr:rowOff>
        </xdr:from>
        <xdr:to>
          <xdr:col>2</xdr:col>
          <xdr:colOff>5172075</xdr:colOff>
          <xdr:row>5</xdr:row>
          <xdr:rowOff>457200</xdr:rowOff>
        </xdr:to>
        <xdr:sp macro="" textlink="">
          <xdr:nvSpPr>
            <xdr:cNvPr id="13340" name="Group Box 28" hidden="1">
              <a:extLst>
                <a:ext uri="{63B3BB69-23CF-44E3-9099-C40C66FF867C}">
                  <a14:compatExt spid="_x0000_s1334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1314450</xdr:colOff>
          <xdr:row>5</xdr:row>
          <xdr:rowOff>161925</xdr:rowOff>
        </xdr:from>
        <xdr:to>
          <xdr:col>2</xdr:col>
          <xdr:colOff>1971675</xdr:colOff>
          <xdr:row>5</xdr:row>
          <xdr:rowOff>390525</xdr:rowOff>
        </xdr:to>
        <xdr:sp macro="" textlink="">
          <xdr:nvSpPr>
            <xdr:cNvPr id="13341" name="Option Button 29" hidden="1">
              <a:extLst>
                <a:ext uri="{63B3BB69-23CF-44E3-9099-C40C66FF867C}">
                  <a14:compatExt spid="_x0000_s133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1943100</xdr:colOff>
          <xdr:row>5</xdr:row>
          <xdr:rowOff>161925</xdr:rowOff>
        </xdr:from>
        <xdr:to>
          <xdr:col>2</xdr:col>
          <xdr:colOff>2619375</xdr:colOff>
          <xdr:row>5</xdr:row>
          <xdr:rowOff>381000</xdr:rowOff>
        </xdr:to>
        <xdr:sp macro="" textlink="">
          <xdr:nvSpPr>
            <xdr:cNvPr id="13342" name="Option Button 30" hidden="1">
              <a:extLst>
                <a:ext uri="{63B3BB69-23CF-44E3-9099-C40C66FF867C}">
                  <a14:compatExt spid="_x0000_s133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2619375</xdr:colOff>
          <xdr:row>5</xdr:row>
          <xdr:rowOff>161925</xdr:rowOff>
        </xdr:from>
        <xdr:to>
          <xdr:col>2</xdr:col>
          <xdr:colOff>3095625</xdr:colOff>
          <xdr:row>5</xdr:row>
          <xdr:rowOff>381000</xdr:rowOff>
        </xdr:to>
        <xdr:sp macro="" textlink="">
          <xdr:nvSpPr>
            <xdr:cNvPr id="13343" name="Option Button 31" hidden="1">
              <a:extLst>
                <a:ext uri="{63B3BB69-23CF-44E3-9099-C40C66FF867C}">
                  <a14:compatExt spid="_x0000_s133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3086100</xdr:colOff>
          <xdr:row>5</xdr:row>
          <xdr:rowOff>161925</xdr:rowOff>
        </xdr:from>
        <xdr:to>
          <xdr:col>2</xdr:col>
          <xdr:colOff>3895725</xdr:colOff>
          <xdr:row>5</xdr:row>
          <xdr:rowOff>390525</xdr:rowOff>
        </xdr:to>
        <xdr:sp macro="" textlink="">
          <xdr:nvSpPr>
            <xdr:cNvPr id="13344" name="Option Button 32" hidden="1">
              <a:extLst>
                <a:ext uri="{63B3BB69-23CF-44E3-9099-C40C66FF867C}">
                  <a14:compatExt spid="_x0000_s133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3924300</xdr:colOff>
          <xdr:row>5</xdr:row>
          <xdr:rowOff>161925</xdr:rowOff>
        </xdr:from>
        <xdr:to>
          <xdr:col>2</xdr:col>
          <xdr:colOff>4657725</xdr:colOff>
          <xdr:row>5</xdr:row>
          <xdr:rowOff>381000</xdr:rowOff>
        </xdr:to>
        <xdr:sp macro="" textlink="">
          <xdr:nvSpPr>
            <xdr:cNvPr id="13345" name="Option Button 33" hidden="1">
              <a:extLst>
                <a:ext uri="{63B3BB69-23CF-44E3-9099-C40C66FF867C}">
                  <a14:compatExt spid="_x0000_s133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4714875</xdr:colOff>
          <xdr:row>5</xdr:row>
          <xdr:rowOff>161925</xdr:rowOff>
        </xdr:from>
        <xdr:to>
          <xdr:col>2</xdr:col>
          <xdr:colOff>5114925</xdr:colOff>
          <xdr:row>5</xdr:row>
          <xdr:rowOff>381000</xdr:rowOff>
        </xdr:to>
        <xdr:sp macro="" textlink="">
          <xdr:nvSpPr>
            <xdr:cNvPr id="13346" name="Option Button 34" hidden="1">
              <a:extLst>
                <a:ext uri="{63B3BB69-23CF-44E3-9099-C40C66FF867C}">
                  <a14:compatExt spid="_x0000_s133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5</xdr:row>
          <xdr:rowOff>66675</xdr:rowOff>
        </xdr:from>
        <xdr:to>
          <xdr:col>3</xdr:col>
          <xdr:colOff>4124325</xdr:colOff>
          <xdr:row>5</xdr:row>
          <xdr:rowOff>447675</xdr:rowOff>
        </xdr:to>
        <xdr:sp macro="" textlink="">
          <xdr:nvSpPr>
            <xdr:cNvPr id="13348" name="Group Box 36" hidden="1">
              <a:extLst>
                <a:ext uri="{63B3BB69-23CF-44E3-9099-C40C66FF867C}">
                  <a14:compatExt spid="_x0000_s1334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5</xdr:row>
          <xdr:rowOff>152400</xdr:rowOff>
        </xdr:from>
        <xdr:to>
          <xdr:col>3</xdr:col>
          <xdr:colOff>847725</xdr:colOff>
          <xdr:row>5</xdr:row>
          <xdr:rowOff>371475</xdr:rowOff>
        </xdr:to>
        <xdr:sp macro="" textlink="">
          <xdr:nvSpPr>
            <xdr:cNvPr id="13349" name="Option Button 37" hidden="1">
              <a:extLst>
                <a:ext uri="{63B3BB69-23CF-44E3-9099-C40C66FF867C}">
                  <a14:compatExt spid="_x0000_s133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895350</xdr:colOff>
          <xdr:row>5</xdr:row>
          <xdr:rowOff>152400</xdr:rowOff>
        </xdr:from>
        <xdr:to>
          <xdr:col>3</xdr:col>
          <xdr:colOff>1571625</xdr:colOff>
          <xdr:row>5</xdr:row>
          <xdr:rowOff>371475</xdr:rowOff>
        </xdr:to>
        <xdr:sp macro="" textlink="">
          <xdr:nvSpPr>
            <xdr:cNvPr id="13350" name="Option Button 38" hidden="1">
              <a:extLst>
                <a:ext uri="{63B3BB69-23CF-44E3-9099-C40C66FF867C}">
                  <a14:compatExt spid="_x0000_s133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5</xdr:row>
          <xdr:rowOff>152400</xdr:rowOff>
        </xdr:from>
        <xdr:to>
          <xdr:col>3</xdr:col>
          <xdr:colOff>2047875</xdr:colOff>
          <xdr:row>5</xdr:row>
          <xdr:rowOff>371475</xdr:rowOff>
        </xdr:to>
        <xdr:sp macro="" textlink="">
          <xdr:nvSpPr>
            <xdr:cNvPr id="13351" name="Option Button 39" hidden="1">
              <a:extLst>
                <a:ext uri="{63B3BB69-23CF-44E3-9099-C40C66FF867C}">
                  <a14:compatExt spid="_x0000_s133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2047875</xdr:colOff>
          <xdr:row>5</xdr:row>
          <xdr:rowOff>152400</xdr:rowOff>
        </xdr:from>
        <xdr:to>
          <xdr:col>3</xdr:col>
          <xdr:colOff>2847975</xdr:colOff>
          <xdr:row>5</xdr:row>
          <xdr:rowOff>371475</xdr:rowOff>
        </xdr:to>
        <xdr:sp macro="" textlink="">
          <xdr:nvSpPr>
            <xdr:cNvPr id="13352" name="Option Button 40" hidden="1">
              <a:extLst>
                <a:ext uri="{63B3BB69-23CF-44E3-9099-C40C66FF867C}">
                  <a14:compatExt spid="_x0000_s133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2876550</xdr:colOff>
          <xdr:row>5</xdr:row>
          <xdr:rowOff>152400</xdr:rowOff>
        </xdr:from>
        <xdr:to>
          <xdr:col>3</xdr:col>
          <xdr:colOff>3609975</xdr:colOff>
          <xdr:row>5</xdr:row>
          <xdr:rowOff>371475</xdr:rowOff>
        </xdr:to>
        <xdr:sp macro="" textlink="">
          <xdr:nvSpPr>
            <xdr:cNvPr id="13353" name="Option Button 41" hidden="1">
              <a:extLst>
                <a:ext uri="{63B3BB69-23CF-44E3-9099-C40C66FF867C}">
                  <a14:compatExt spid="_x0000_s133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3581400</xdr:colOff>
          <xdr:row>5</xdr:row>
          <xdr:rowOff>152400</xdr:rowOff>
        </xdr:from>
        <xdr:to>
          <xdr:col>3</xdr:col>
          <xdr:colOff>4067175</xdr:colOff>
          <xdr:row>5</xdr:row>
          <xdr:rowOff>381000</xdr:rowOff>
        </xdr:to>
        <xdr:sp macro="" textlink="">
          <xdr:nvSpPr>
            <xdr:cNvPr id="13354" name="Option Button 42" hidden="1">
              <a:extLst>
                <a:ext uri="{63B3BB69-23CF-44E3-9099-C40C66FF867C}">
                  <a14:compatExt spid="_x0000_s133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3057525</xdr:colOff>
          <xdr:row>7</xdr:row>
          <xdr:rowOff>76200</xdr:rowOff>
        </xdr:from>
        <xdr:to>
          <xdr:col>2</xdr:col>
          <xdr:colOff>4429125</xdr:colOff>
          <xdr:row>7</xdr:row>
          <xdr:rowOff>457200</xdr:rowOff>
        </xdr:to>
        <xdr:sp macro="" textlink="">
          <xdr:nvSpPr>
            <xdr:cNvPr id="13360" name="Group Box 48" hidden="1">
              <a:extLst>
                <a:ext uri="{63B3BB69-23CF-44E3-9099-C40C66FF867C}">
                  <a14:compatExt spid="_x0000_s1336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3162300</xdr:colOff>
          <xdr:row>7</xdr:row>
          <xdr:rowOff>152400</xdr:rowOff>
        </xdr:from>
        <xdr:to>
          <xdr:col>2</xdr:col>
          <xdr:colOff>3609975</xdr:colOff>
          <xdr:row>7</xdr:row>
          <xdr:rowOff>371475</xdr:rowOff>
        </xdr:to>
        <xdr:sp macro="" textlink="">
          <xdr:nvSpPr>
            <xdr:cNvPr id="13361" name="Option Button 49" hidden="1">
              <a:extLst>
                <a:ext uri="{63B3BB69-23CF-44E3-9099-C40C66FF867C}">
                  <a14:compatExt spid="_x0000_s13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3648075</xdr:colOff>
          <xdr:row>7</xdr:row>
          <xdr:rowOff>171450</xdr:rowOff>
        </xdr:from>
        <xdr:to>
          <xdr:col>2</xdr:col>
          <xdr:colOff>4133850</xdr:colOff>
          <xdr:row>7</xdr:row>
          <xdr:rowOff>390525</xdr:rowOff>
        </xdr:to>
        <xdr:sp macro="" textlink="">
          <xdr:nvSpPr>
            <xdr:cNvPr id="13362" name="Option Button 50" hidden="1">
              <a:extLst>
                <a:ext uri="{63B3BB69-23CF-44E3-9099-C40C66FF867C}">
                  <a14:compatExt spid="_x0000_s13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1200150</xdr:colOff>
          <xdr:row>19</xdr:row>
          <xdr:rowOff>66675</xdr:rowOff>
        </xdr:from>
        <xdr:to>
          <xdr:col>2</xdr:col>
          <xdr:colOff>5438775</xdr:colOff>
          <xdr:row>19</xdr:row>
          <xdr:rowOff>447675</xdr:rowOff>
        </xdr:to>
        <xdr:sp macro="" textlink="">
          <xdr:nvSpPr>
            <xdr:cNvPr id="13363" name="Group Box 51" hidden="1">
              <a:extLst>
                <a:ext uri="{63B3BB69-23CF-44E3-9099-C40C66FF867C}">
                  <a14:compatExt spid="_x0000_s1336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1295400</xdr:colOff>
          <xdr:row>19</xdr:row>
          <xdr:rowOff>152400</xdr:rowOff>
        </xdr:from>
        <xdr:to>
          <xdr:col>2</xdr:col>
          <xdr:colOff>1924050</xdr:colOff>
          <xdr:row>19</xdr:row>
          <xdr:rowOff>371475</xdr:rowOff>
        </xdr:to>
        <xdr:sp macro="" textlink="">
          <xdr:nvSpPr>
            <xdr:cNvPr id="13364" name="Option Button 52" hidden="1">
              <a:extLst>
                <a:ext uri="{63B3BB69-23CF-44E3-9099-C40C66FF867C}">
                  <a14:compatExt spid="_x0000_s133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1971675</xdr:colOff>
          <xdr:row>19</xdr:row>
          <xdr:rowOff>152400</xdr:rowOff>
        </xdr:from>
        <xdr:to>
          <xdr:col>2</xdr:col>
          <xdr:colOff>2705100</xdr:colOff>
          <xdr:row>19</xdr:row>
          <xdr:rowOff>371475</xdr:rowOff>
        </xdr:to>
        <xdr:sp macro="" textlink="">
          <xdr:nvSpPr>
            <xdr:cNvPr id="2" name="Option Button 53" hidden="1">
              <a:extLst>
                <a:ext uri="{63B3BB69-23CF-44E3-9099-C40C66FF867C}">
                  <a14:compatExt spid="_x0000_s133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2705100</xdr:colOff>
          <xdr:row>19</xdr:row>
          <xdr:rowOff>152400</xdr:rowOff>
        </xdr:from>
        <xdr:to>
          <xdr:col>2</xdr:col>
          <xdr:colOff>3219450</xdr:colOff>
          <xdr:row>19</xdr:row>
          <xdr:rowOff>371475</xdr:rowOff>
        </xdr:to>
        <xdr:sp macro="" textlink="">
          <xdr:nvSpPr>
            <xdr:cNvPr id="13366" name="Option Button 54" hidden="1">
              <a:extLst>
                <a:ext uri="{63B3BB69-23CF-44E3-9099-C40C66FF867C}">
                  <a14:compatExt spid="_x0000_s133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3248025</xdr:colOff>
          <xdr:row>19</xdr:row>
          <xdr:rowOff>152400</xdr:rowOff>
        </xdr:from>
        <xdr:to>
          <xdr:col>2</xdr:col>
          <xdr:colOff>4086225</xdr:colOff>
          <xdr:row>19</xdr:row>
          <xdr:rowOff>371475</xdr:rowOff>
        </xdr:to>
        <xdr:sp macro="" textlink="">
          <xdr:nvSpPr>
            <xdr:cNvPr id="13367" name="Option Button 55" hidden="1">
              <a:extLst>
                <a:ext uri="{63B3BB69-23CF-44E3-9099-C40C66FF867C}">
                  <a14:compatExt spid="_x0000_s133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4114800</xdr:colOff>
          <xdr:row>19</xdr:row>
          <xdr:rowOff>152400</xdr:rowOff>
        </xdr:from>
        <xdr:to>
          <xdr:col>2</xdr:col>
          <xdr:colOff>4914900</xdr:colOff>
          <xdr:row>19</xdr:row>
          <xdr:rowOff>371475</xdr:rowOff>
        </xdr:to>
        <xdr:sp macro="" textlink="">
          <xdr:nvSpPr>
            <xdr:cNvPr id="13368" name="Option Button 56" hidden="1">
              <a:extLst>
                <a:ext uri="{63B3BB69-23CF-44E3-9099-C40C66FF867C}">
                  <a14:compatExt spid="_x0000_s133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4972050</xdr:colOff>
          <xdr:row>19</xdr:row>
          <xdr:rowOff>152400</xdr:rowOff>
        </xdr:from>
        <xdr:to>
          <xdr:col>2</xdr:col>
          <xdr:colOff>5410200</xdr:colOff>
          <xdr:row>19</xdr:row>
          <xdr:rowOff>371475</xdr:rowOff>
        </xdr:to>
        <xdr:sp macro="" textlink="">
          <xdr:nvSpPr>
            <xdr:cNvPr id="13369" name="Option Button 57" hidden="1">
              <a:extLst>
                <a:ext uri="{63B3BB69-23CF-44E3-9099-C40C66FF867C}">
                  <a14:compatExt spid="_x0000_s133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19</xdr:row>
          <xdr:rowOff>66675</xdr:rowOff>
        </xdr:from>
        <xdr:to>
          <xdr:col>3</xdr:col>
          <xdr:colOff>4333875</xdr:colOff>
          <xdr:row>20</xdr:row>
          <xdr:rowOff>0</xdr:rowOff>
        </xdr:to>
        <xdr:sp macro="" textlink="">
          <xdr:nvSpPr>
            <xdr:cNvPr id="13370" name="Group Box 58" hidden="1">
              <a:extLst>
                <a:ext uri="{63B3BB69-23CF-44E3-9099-C40C66FF867C}">
                  <a14:compatExt spid="_x0000_s1337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19</xdr:row>
          <xdr:rowOff>161925</xdr:rowOff>
        </xdr:from>
        <xdr:to>
          <xdr:col>3</xdr:col>
          <xdr:colOff>790575</xdr:colOff>
          <xdr:row>19</xdr:row>
          <xdr:rowOff>419100</xdr:rowOff>
        </xdr:to>
        <xdr:sp macro="" textlink="">
          <xdr:nvSpPr>
            <xdr:cNvPr id="13371" name="Option Button 59" hidden="1">
              <a:extLst>
                <a:ext uri="{63B3BB69-23CF-44E3-9099-C40C66FF867C}">
                  <a14:compatExt spid="_x0000_s133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838200</xdr:colOff>
          <xdr:row>19</xdr:row>
          <xdr:rowOff>161925</xdr:rowOff>
        </xdr:from>
        <xdr:to>
          <xdr:col>3</xdr:col>
          <xdr:colOff>1571625</xdr:colOff>
          <xdr:row>19</xdr:row>
          <xdr:rowOff>419100</xdr:rowOff>
        </xdr:to>
        <xdr:sp macro="" textlink="">
          <xdr:nvSpPr>
            <xdr:cNvPr id="13372" name="Option Button 60" hidden="1">
              <a:extLst>
                <a:ext uri="{63B3BB69-23CF-44E3-9099-C40C66FF867C}">
                  <a14:compatExt spid="_x0000_s133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1571625</xdr:colOff>
          <xdr:row>19</xdr:row>
          <xdr:rowOff>161925</xdr:rowOff>
        </xdr:from>
        <xdr:to>
          <xdr:col>3</xdr:col>
          <xdr:colOff>2085975</xdr:colOff>
          <xdr:row>19</xdr:row>
          <xdr:rowOff>419100</xdr:rowOff>
        </xdr:to>
        <xdr:sp macro="" textlink="">
          <xdr:nvSpPr>
            <xdr:cNvPr id="13373" name="Option Button 61" hidden="1">
              <a:extLst>
                <a:ext uri="{63B3BB69-23CF-44E3-9099-C40C66FF867C}">
                  <a14:compatExt spid="_x0000_s133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2114550</xdr:colOff>
          <xdr:row>19</xdr:row>
          <xdr:rowOff>161925</xdr:rowOff>
        </xdr:from>
        <xdr:to>
          <xdr:col>3</xdr:col>
          <xdr:colOff>2952750</xdr:colOff>
          <xdr:row>19</xdr:row>
          <xdr:rowOff>419100</xdr:rowOff>
        </xdr:to>
        <xdr:sp macro="" textlink="">
          <xdr:nvSpPr>
            <xdr:cNvPr id="13374" name="Option Button 62" hidden="1">
              <a:extLst>
                <a:ext uri="{63B3BB69-23CF-44E3-9099-C40C66FF867C}">
                  <a14:compatExt spid="_x0000_s133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2981325</xdr:colOff>
          <xdr:row>19</xdr:row>
          <xdr:rowOff>161925</xdr:rowOff>
        </xdr:from>
        <xdr:to>
          <xdr:col>3</xdr:col>
          <xdr:colOff>3781425</xdr:colOff>
          <xdr:row>19</xdr:row>
          <xdr:rowOff>419100</xdr:rowOff>
        </xdr:to>
        <xdr:sp macro="" textlink="">
          <xdr:nvSpPr>
            <xdr:cNvPr id="13375" name="Option Button 63" hidden="1">
              <a:extLst>
                <a:ext uri="{63B3BB69-23CF-44E3-9099-C40C66FF867C}">
                  <a14:compatExt spid="_x0000_s133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3838575</xdr:colOff>
          <xdr:row>19</xdr:row>
          <xdr:rowOff>161925</xdr:rowOff>
        </xdr:from>
        <xdr:to>
          <xdr:col>3</xdr:col>
          <xdr:colOff>4276725</xdr:colOff>
          <xdr:row>19</xdr:row>
          <xdr:rowOff>419100</xdr:rowOff>
        </xdr:to>
        <xdr:sp macro="" textlink="">
          <xdr:nvSpPr>
            <xdr:cNvPr id="13376" name="Option Button 64" hidden="1">
              <a:extLst>
                <a:ext uri="{63B3BB69-23CF-44E3-9099-C40C66FF867C}">
                  <a14:compatExt spid="_x0000_s133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2124075</xdr:colOff>
          <xdr:row>20</xdr:row>
          <xdr:rowOff>0</xdr:rowOff>
        </xdr:from>
        <xdr:to>
          <xdr:col>3</xdr:col>
          <xdr:colOff>0</xdr:colOff>
          <xdr:row>20</xdr:row>
          <xdr:rowOff>0</xdr:rowOff>
        </xdr:to>
        <xdr:sp macro="" textlink="">
          <xdr:nvSpPr>
            <xdr:cNvPr id="13377" name="Group Box 65" hidden="1">
              <a:extLst>
                <a:ext uri="{63B3BB69-23CF-44E3-9099-C40C66FF867C}">
                  <a14:compatExt spid="_x0000_s13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2219325</xdr:colOff>
          <xdr:row>20</xdr:row>
          <xdr:rowOff>0</xdr:rowOff>
        </xdr:from>
        <xdr:to>
          <xdr:col>2</xdr:col>
          <xdr:colOff>2857500</xdr:colOff>
          <xdr:row>20</xdr:row>
          <xdr:rowOff>0</xdr:rowOff>
        </xdr:to>
        <xdr:sp macro="" textlink="">
          <xdr:nvSpPr>
            <xdr:cNvPr id="13378" name="Option Button 66" hidden="1">
              <a:extLst>
                <a:ext uri="{63B3BB69-23CF-44E3-9099-C40C66FF867C}">
                  <a14:compatExt spid="_x0000_s133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0-20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2790825</xdr:colOff>
          <xdr:row>20</xdr:row>
          <xdr:rowOff>0</xdr:rowOff>
        </xdr:from>
        <xdr:to>
          <xdr:col>2</xdr:col>
          <xdr:colOff>3533775</xdr:colOff>
          <xdr:row>20</xdr:row>
          <xdr:rowOff>0</xdr:rowOff>
        </xdr:to>
        <xdr:sp macro="" textlink="">
          <xdr:nvSpPr>
            <xdr:cNvPr id="13379" name="Option Button 67" hidden="1">
              <a:extLst>
                <a:ext uri="{63B3BB69-23CF-44E3-9099-C40C66FF867C}">
                  <a14:compatExt spid="_x0000_s133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20-40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3429000</xdr:colOff>
          <xdr:row>20</xdr:row>
          <xdr:rowOff>0</xdr:rowOff>
        </xdr:from>
        <xdr:to>
          <xdr:col>2</xdr:col>
          <xdr:colOff>3952875</xdr:colOff>
          <xdr:row>20</xdr:row>
          <xdr:rowOff>0</xdr:rowOff>
        </xdr:to>
        <xdr:sp macro="" textlink="">
          <xdr:nvSpPr>
            <xdr:cNvPr id="13380" name="Option Button 68" hidden="1">
              <a:extLst>
                <a:ext uri="{63B3BB69-23CF-44E3-9099-C40C66FF867C}">
                  <a14:compatExt spid="_x0000_s133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40-60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4010025</xdr:colOff>
          <xdr:row>20</xdr:row>
          <xdr:rowOff>0</xdr:rowOff>
        </xdr:from>
        <xdr:to>
          <xdr:col>2</xdr:col>
          <xdr:colOff>4857750</xdr:colOff>
          <xdr:row>20</xdr:row>
          <xdr:rowOff>0</xdr:rowOff>
        </xdr:to>
        <xdr:sp macro="" textlink="">
          <xdr:nvSpPr>
            <xdr:cNvPr id="13381" name="Option Button 69" hidden="1">
              <a:extLst>
                <a:ext uri="{63B3BB69-23CF-44E3-9099-C40C66FF867C}">
                  <a14:compatExt spid="_x0000_s133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60-80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4638675</xdr:colOff>
          <xdr:row>20</xdr:row>
          <xdr:rowOff>0</xdr:rowOff>
        </xdr:from>
        <xdr:to>
          <xdr:col>2</xdr:col>
          <xdr:colOff>5448300</xdr:colOff>
          <xdr:row>20</xdr:row>
          <xdr:rowOff>0</xdr:rowOff>
        </xdr:to>
        <xdr:sp macro="" textlink="">
          <xdr:nvSpPr>
            <xdr:cNvPr id="13382" name="Option Button 70" hidden="1">
              <a:extLst>
                <a:ext uri="{63B3BB69-23CF-44E3-9099-C40C66FF867C}">
                  <a14:compatExt spid="_x0000_s133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80-100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5324475</xdr:colOff>
          <xdr:row>20</xdr:row>
          <xdr:rowOff>0</xdr:rowOff>
        </xdr:from>
        <xdr:to>
          <xdr:col>3</xdr:col>
          <xdr:colOff>0</xdr:colOff>
          <xdr:row>20</xdr:row>
          <xdr:rowOff>0</xdr:rowOff>
        </xdr:to>
        <xdr:sp macro="" textlink="">
          <xdr:nvSpPr>
            <xdr:cNvPr id="13383" name="Option Button 71" hidden="1">
              <a:extLst>
                <a:ext uri="{63B3BB69-23CF-44E3-9099-C40C66FF867C}">
                  <a14:compatExt spid="_x0000_s133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1200150</xdr:colOff>
          <xdr:row>24</xdr:row>
          <xdr:rowOff>66675</xdr:rowOff>
        </xdr:from>
        <xdr:to>
          <xdr:col>2</xdr:col>
          <xdr:colOff>5438775</xdr:colOff>
          <xdr:row>25</xdr:row>
          <xdr:rowOff>0</xdr:rowOff>
        </xdr:to>
        <xdr:sp macro="" textlink="">
          <xdr:nvSpPr>
            <xdr:cNvPr id="13384" name="Group Box 72" hidden="1">
              <a:extLst>
                <a:ext uri="{63B3BB69-23CF-44E3-9099-C40C66FF867C}">
                  <a14:compatExt spid="_x0000_s1338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Past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1285875</xdr:colOff>
          <xdr:row>24</xdr:row>
          <xdr:rowOff>161925</xdr:rowOff>
        </xdr:from>
        <xdr:to>
          <xdr:col>2</xdr:col>
          <xdr:colOff>1914525</xdr:colOff>
          <xdr:row>24</xdr:row>
          <xdr:rowOff>419100</xdr:rowOff>
        </xdr:to>
        <xdr:sp macro="" textlink="">
          <xdr:nvSpPr>
            <xdr:cNvPr id="13385" name="Option Button 73" hidden="1">
              <a:extLst>
                <a:ext uri="{63B3BB69-23CF-44E3-9099-C40C66FF867C}">
                  <a14:compatExt spid="_x0000_s133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1962150</xdr:colOff>
          <xdr:row>24</xdr:row>
          <xdr:rowOff>161925</xdr:rowOff>
        </xdr:from>
        <xdr:to>
          <xdr:col>2</xdr:col>
          <xdr:colOff>2695575</xdr:colOff>
          <xdr:row>24</xdr:row>
          <xdr:rowOff>419100</xdr:rowOff>
        </xdr:to>
        <xdr:sp macro="" textlink="">
          <xdr:nvSpPr>
            <xdr:cNvPr id="13386" name="Option Button 74" hidden="1">
              <a:extLst>
                <a:ext uri="{63B3BB69-23CF-44E3-9099-C40C66FF867C}">
                  <a14:compatExt spid="_x0000_s133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2695575</xdr:colOff>
          <xdr:row>24</xdr:row>
          <xdr:rowOff>161925</xdr:rowOff>
        </xdr:from>
        <xdr:to>
          <xdr:col>2</xdr:col>
          <xdr:colOff>3200400</xdr:colOff>
          <xdr:row>24</xdr:row>
          <xdr:rowOff>419100</xdr:rowOff>
        </xdr:to>
        <xdr:sp macro="" textlink="">
          <xdr:nvSpPr>
            <xdr:cNvPr id="13387" name="Option Button 75" hidden="1">
              <a:extLst>
                <a:ext uri="{63B3BB69-23CF-44E3-9099-C40C66FF867C}">
                  <a14:compatExt spid="_x0000_s13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3238500</xdr:colOff>
          <xdr:row>24</xdr:row>
          <xdr:rowOff>161925</xdr:rowOff>
        </xdr:from>
        <xdr:to>
          <xdr:col>2</xdr:col>
          <xdr:colOff>4067175</xdr:colOff>
          <xdr:row>24</xdr:row>
          <xdr:rowOff>419100</xdr:rowOff>
        </xdr:to>
        <xdr:sp macro="" textlink="">
          <xdr:nvSpPr>
            <xdr:cNvPr id="13388" name="Option Button 76" hidden="1">
              <a:extLst>
                <a:ext uri="{63B3BB69-23CF-44E3-9099-C40C66FF867C}">
                  <a14:compatExt spid="_x0000_s13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4095750</xdr:colOff>
          <xdr:row>24</xdr:row>
          <xdr:rowOff>161925</xdr:rowOff>
        </xdr:from>
        <xdr:to>
          <xdr:col>2</xdr:col>
          <xdr:colOff>4886325</xdr:colOff>
          <xdr:row>24</xdr:row>
          <xdr:rowOff>419100</xdr:rowOff>
        </xdr:to>
        <xdr:sp macro="" textlink="">
          <xdr:nvSpPr>
            <xdr:cNvPr id="13389" name="Option Button 77" hidden="1">
              <a:extLst>
                <a:ext uri="{63B3BB69-23CF-44E3-9099-C40C66FF867C}">
                  <a14:compatExt spid="_x0000_s13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4943475</xdr:colOff>
          <xdr:row>24</xdr:row>
          <xdr:rowOff>161925</xdr:rowOff>
        </xdr:from>
        <xdr:to>
          <xdr:col>2</xdr:col>
          <xdr:colOff>5372100</xdr:colOff>
          <xdr:row>24</xdr:row>
          <xdr:rowOff>419100</xdr:rowOff>
        </xdr:to>
        <xdr:sp macro="" textlink="">
          <xdr:nvSpPr>
            <xdr:cNvPr id="13390" name="Option Button 78" hidden="1">
              <a:extLst>
                <a:ext uri="{63B3BB69-23CF-44E3-9099-C40C66FF867C}">
                  <a14:compatExt spid="_x0000_s133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24</xdr:row>
          <xdr:rowOff>66675</xdr:rowOff>
        </xdr:from>
        <xdr:to>
          <xdr:col>4</xdr:col>
          <xdr:colOff>0</xdr:colOff>
          <xdr:row>25</xdr:row>
          <xdr:rowOff>0</xdr:rowOff>
        </xdr:to>
        <xdr:sp macro="" textlink="">
          <xdr:nvSpPr>
            <xdr:cNvPr id="13391" name="Group Box 79" hidden="1">
              <a:extLst>
                <a:ext uri="{63B3BB69-23CF-44E3-9099-C40C66FF867C}">
                  <a14:compatExt spid="_x0000_s1339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24</xdr:row>
          <xdr:rowOff>161925</xdr:rowOff>
        </xdr:from>
        <xdr:to>
          <xdr:col>3</xdr:col>
          <xdr:colOff>819150</xdr:colOff>
          <xdr:row>24</xdr:row>
          <xdr:rowOff>419100</xdr:rowOff>
        </xdr:to>
        <xdr:sp macro="" textlink="">
          <xdr:nvSpPr>
            <xdr:cNvPr id="13392" name="Option Button 80" hidden="1">
              <a:extLst>
                <a:ext uri="{63B3BB69-23CF-44E3-9099-C40C66FF867C}">
                  <a14:compatExt spid="_x0000_s133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866775</xdr:colOff>
          <xdr:row>24</xdr:row>
          <xdr:rowOff>161925</xdr:rowOff>
        </xdr:from>
        <xdr:to>
          <xdr:col>3</xdr:col>
          <xdr:colOff>1619250</xdr:colOff>
          <xdr:row>24</xdr:row>
          <xdr:rowOff>419100</xdr:rowOff>
        </xdr:to>
        <xdr:sp macro="" textlink="">
          <xdr:nvSpPr>
            <xdr:cNvPr id="13393" name="Option Button 81" hidden="1">
              <a:extLst>
                <a:ext uri="{63B3BB69-23CF-44E3-9099-C40C66FF867C}">
                  <a14:compatExt spid="_x0000_s133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more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1619250</xdr:colOff>
          <xdr:row>24</xdr:row>
          <xdr:rowOff>161925</xdr:rowOff>
        </xdr:from>
        <xdr:to>
          <xdr:col>3</xdr:col>
          <xdr:colOff>2152650</xdr:colOff>
          <xdr:row>24</xdr:row>
          <xdr:rowOff>419100</xdr:rowOff>
        </xdr:to>
        <xdr:sp macro="" textlink="">
          <xdr:nvSpPr>
            <xdr:cNvPr id="13394" name="Option Button 82" hidden="1">
              <a:extLst>
                <a:ext uri="{63B3BB69-23CF-44E3-9099-C40C66FF867C}">
                  <a14:compatExt spid="_x0000_s133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2181225</xdr:colOff>
          <xdr:row>24</xdr:row>
          <xdr:rowOff>161925</xdr:rowOff>
        </xdr:from>
        <xdr:to>
          <xdr:col>3</xdr:col>
          <xdr:colOff>3038475</xdr:colOff>
          <xdr:row>24</xdr:row>
          <xdr:rowOff>419100</xdr:rowOff>
        </xdr:to>
        <xdr:sp macro="" textlink="">
          <xdr:nvSpPr>
            <xdr:cNvPr id="13395" name="Option Button 83" hidden="1">
              <a:extLst>
                <a:ext uri="{63B3BB69-23CF-44E3-9099-C40C66FF867C}">
                  <a14:compatExt spid="_x0000_s133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3067050</xdr:colOff>
          <xdr:row>24</xdr:row>
          <xdr:rowOff>161925</xdr:rowOff>
        </xdr:from>
        <xdr:to>
          <xdr:col>3</xdr:col>
          <xdr:colOff>3886200</xdr:colOff>
          <xdr:row>24</xdr:row>
          <xdr:rowOff>419100</xdr:rowOff>
        </xdr:to>
        <xdr:sp macro="" textlink="">
          <xdr:nvSpPr>
            <xdr:cNvPr id="13396" name="Option Button 84" hidden="1">
              <a:extLst>
                <a:ext uri="{63B3BB69-23CF-44E3-9099-C40C66FF867C}">
                  <a14:compatExt spid="_x0000_s133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3952875</xdr:colOff>
          <xdr:row>24</xdr:row>
          <xdr:rowOff>161925</xdr:rowOff>
        </xdr:from>
        <xdr:to>
          <xdr:col>3</xdr:col>
          <xdr:colOff>4391025</xdr:colOff>
          <xdr:row>24</xdr:row>
          <xdr:rowOff>419100</xdr:rowOff>
        </xdr:to>
        <xdr:sp macro="" textlink="">
          <xdr:nvSpPr>
            <xdr:cNvPr id="13397" name="Option Button 85" hidden="1">
              <a:extLst>
                <a:ext uri="{63B3BB69-23CF-44E3-9099-C40C66FF867C}">
                  <a14:compatExt spid="_x0000_s133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xdr:col>
      <xdr:colOff>28575</xdr:colOff>
      <xdr:row>3</xdr:row>
      <xdr:rowOff>371475</xdr:rowOff>
    </xdr:from>
    <xdr:to>
      <xdr:col>2</xdr:col>
      <xdr:colOff>790575</xdr:colOff>
      <xdr:row>4</xdr:row>
      <xdr:rowOff>95250</xdr:rowOff>
    </xdr:to>
    <xdr:sp macro="" textlink="">
      <xdr:nvSpPr>
        <xdr:cNvPr id="25672" name="Text Box 2120">
          <a:hlinkClick xmlns:r="http://schemas.openxmlformats.org/officeDocument/2006/relationships" r:id="rId1"/>
        </xdr:cNvPr>
        <xdr:cNvSpPr txBox="1">
          <a:spLocks noChangeArrowheads="1"/>
        </xdr:cNvSpPr>
      </xdr:nvSpPr>
      <xdr:spPr bwMode="auto">
        <a:xfrm>
          <a:off x="809625" y="2295525"/>
          <a:ext cx="762000" cy="247650"/>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Help</a:t>
          </a:r>
        </a:p>
      </xdr:txBody>
    </xdr:sp>
    <xdr:clientData/>
  </xdr:twoCellAnchor>
  <mc:AlternateContent xmlns:mc="http://schemas.openxmlformats.org/markup-compatibility/2006">
    <mc:Choice xmlns:a14="http://schemas.microsoft.com/office/drawing/2010/main" Requires="a14">
      <xdr:twoCellAnchor>
        <xdr:from>
          <xdr:col>2</xdr:col>
          <xdr:colOff>3057525</xdr:colOff>
          <xdr:row>9</xdr:row>
          <xdr:rowOff>85725</xdr:rowOff>
        </xdr:from>
        <xdr:to>
          <xdr:col>2</xdr:col>
          <xdr:colOff>4429125</xdr:colOff>
          <xdr:row>9</xdr:row>
          <xdr:rowOff>466725</xdr:rowOff>
        </xdr:to>
        <xdr:sp macro="" textlink="">
          <xdr:nvSpPr>
            <xdr:cNvPr id="23555" name="Group Box 3" hidden="1">
              <a:extLst>
                <a:ext uri="{63B3BB69-23CF-44E3-9099-C40C66FF867C}">
                  <a14:compatExt spid="_x0000_s2355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Additional Comments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3162300</xdr:colOff>
          <xdr:row>9</xdr:row>
          <xdr:rowOff>161925</xdr:rowOff>
        </xdr:from>
        <xdr:to>
          <xdr:col>2</xdr:col>
          <xdr:colOff>3609975</xdr:colOff>
          <xdr:row>9</xdr:row>
          <xdr:rowOff>381000</xdr:rowOff>
        </xdr:to>
        <xdr:sp macro="" textlink="">
          <xdr:nvSpPr>
            <xdr:cNvPr id="23556" name="Option Button 4" hidden="1">
              <a:extLst>
                <a:ext uri="{63B3BB69-23CF-44E3-9099-C40C66FF867C}">
                  <a14:compatExt spid="_x0000_s235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3648075</xdr:colOff>
          <xdr:row>9</xdr:row>
          <xdr:rowOff>180975</xdr:rowOff>
        </xdr:from>
        <xdr:to>
          <xdr:col>2</xdr:col>
          <xdr:colOff>4133850</xdr:colOff>
          <xdr:row>9</xdr:row>
          <xdr:rowOff>400050</xdr:rowOff>
        </xdr:to>
        <xdr:sp macro="" textlink="">
          <xdr:nvSpPr>
            <xdr:cNvPr id="23557" name="Option Button 5" hidden="1">
              <a:extLst>
                <a:ext uri="{63B3BB69-23CF-44E3-9099-C40C66FF867C}">
                  <a14:compatExt spid="_x0000_s235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1485900</xdr:colOff>
          <xdr:row>5</xdr:row>
          <xdr:rowOff>66675</xdr:rowOff>
        </xdr:from>
        <xdr:to>
          <xdr:col>2</xdr:col>
          <xdr:colOff>5429250</xdr:colOff>
          <xdr:row>5</xdr:row>
          <xdr:rowOff>447675</xdr:rowOff>
        </xdr:to>
        <xdr:sp macro="" textlink="">
          <xdr:nvSpPr>
            <xdr:cNvPr id="23559" name="Group Box 7" hidden="1">
              <a:extLst>
                <a:ext uri="{63B3BB69-23CF-44E3-9099-C40C66FF867C}">
                  <a14:compatExt spid="_x0000_s2355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1571625</xdr:colOff>
          <xdr:row>5</xdr:row>
          <xdr:rowOff>152400</xdr:rowOff>
        </xdr:from>
        <xdr:to>
          <xdr:col>2</xdr:col>
          <xdr:colOff>2152650</xdr:colOff>
          <xdr:row>5</xdr:row>
          <xdr:rowOff>371475</xdr:rowOff>
        </xdr:to>
        <xdr:sp macro="" textlink="">
          <xdr:nvSpPr>
            <xdr:cNvPr id="23560" name="Option Button 8" hidden="1">
              <a:extLst>
                <a:ext uri="{63B3BB69-23CF-44E3-9099-C40C66FF867C}">
                  <a14:compatExt spid="_x0000_s235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2200275</xdr:colOff>
          <xdr:row>5</xdr:row>
          <xdr:rowOff>152400</xdr:rowOff>
        </xdr:from>
        <xdr:to>
          <xdr:col>2</xdr:col>
          <xdr:colOff>2876550</xdr:colOff>
          <xdr:row>5</xdr:row>
          <xdr:rowOff>371475</xdr:rowOff>
        </xdr:to>
        <xdr:sp macro="" textlink="">
          <xdr:nvSpPr>
            <xdr:cNvPr id="23561" name="Option Button 9" hidden="1">
              <a:extLst>
                <a:ext uri="{63B3BB69-23CF-44E3-9099-C40C66FF867C}">
                  <a14:compatExt spid="_x0000_s235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2876550</xdr:colOff>
          <xdr:row>5</xdr:row>
          <xdr:rowOff>152400</xdr:rowOff>
        </xdr:from>
        <xdr:to>
          <xdr:col>2</xdr:col>
          <xdr:colOff>3352800</xdr:colOff>
          <xdr:row>5</xdr:row>
          <xdr:rowOff>371475</xdr:rowOff>
        </xdr:to>
        <xdr:sp macro="" textlink="">
          <xdr:nvSpPr>
            <xdr:cNvPr id="23562" name="Option Button 10" hidden="1">
              <a:extLst>
                <a:ext uri="{63B3BB69-23CF-44E3-9099-C40C66FF867C}">
                  <a14:compatExt spid="_x0000_s235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3362325</xdr:colOff>
          <xdr:row>5</xdr:row>
          <xdr:rowOff>152400</xdr:rowOff>
        </xdr:from>
        <xdr:to>
          <xdr:col>2</xdr:col>
          <xdr:colOff>4210050</xdr:colOff>
          <xdr:row>5</xdr:row>
          <xdr:rowOff>381000</xdr:rowOff>
        </xdr:to>
        <xdr:sp macro="" textlink="">
          <xdr:nvSpPr>
            <xdr:cNvPr id="23563" name="Option Button 11" hidden="1">
              <a:extLst>
                <a:ext uri="{63B3BB69-23CF-44E3-9099-C40C66FF867C}">
                  <a14:compatExt spid="_x0000_s235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4181475</xdr:colOff>
          <xdr:row>5</xdr:row>
          <xdr:rowOff>152400</xdr:rowOff>
        </xdr:from>
        <xdr:to>
          <xdr:col>2</xdr:col>
          <xdr:colOff>4914900</xdr:colOff>
          <xdr:row>5</xdr:row>
          <xdr:rowOff>371475</xdr:rowOff>
        </xdr:to>
        <xdr:sp macro="" textlink="">
          <xdr:nvSpPr>
            <xdr:cNvPr id="23564" name="Option Button 12" hidden="1">
              <a:extLst>
                <a:ext uri="{63B3BB69-23CF-44E3-9099-C40C66FF867C}">
                  <a14:compatExt spid="_x0000_s235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4905375</xdr:colOff>
          <xdr:row>5</xdr:row>
          <xdr:rowOff>152400</xdr:rowOff>
        </xdr:from>
        <xdr:to>
          <xdr:col>2</xdr:col>
          <xdr:colOff>5372100</xdr:colOff>
          <xdr:row>5</xdr:row>
          <xdr:rowOff>371475</xdr:rowOff>
        </xdr:to>
        <xdr:sp macro="" textlink="">
          <xdr:nvSpPr>
            <xdr:cNvPr id="23565" name="Option Button 13" hidden="1">
              <a:extLst>
                <a:ext uri="{63B3BB69-23CF-44E3-9099-C40C66FF867C}">
                  <a14:compatExt spid="_x0000_s235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342900</xdr:colOff>
          <xdr:row>5</xdr:row>
          <xdr:rowOff>76200</xdr:rowOff>
        </xdr:from>
        <xdr:to>
          <xdr:col>3</xdr:col>
          <xdr:colOff>4286250</xdr:colOff>
          <xdr:row>5</xdr:row>
          <xdr:rowOff>457200</xdr:rowOff>
        </xdr:to>
        <xdr:sp macro="" textlink="">
          <xdr:nvSpPr>
            <xdr:cNvPr id="23575" name="Group Box 23" hidden="1">
              <a:extLst>
                <a:ext uri="{63B3BB69-23CF-44E3-9099-C40C66FF867C}">
                  <a14:compatExt spid="_x0000_s2357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428625</xdr:colOff>
          <xdr:row>5</xdr:row>
          <xdr:rowOff>161925</xdr:rowOff>
        </xdr:from>
        <xdr:to>
          <xdr:col>3</xdr:col>
          <xdr:colOff>1009650</xdr:colOff>
          <xdr:row>5</xdr:row>
          <xdr:rowOff>381000</xdr:rowOff>
        </xdr:to>
        <xdr:sp macro="" textlink="">
          <xdr:nvSpPr>
            <xdr:cNvPr id="23576" name="Option Button 24" hidden="1">
              <a:extLst>
                <a:ext uri="{63B3BB69-23CF-44E3-9099-C40C66FF867C}">
                  <a14:compatExt spid="_x0000_s235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1057275</xdr:colOff>
          <xdr:row>5</xdr:row>
          <xdr:rowOff>161925</xdr:rowOff>
        </xdr:from>
        <xdr:to>
          <xdr:col>3</xdr:col>
          <xdr:colOff>1733550</xdr:colOff>
          <xdr:row>5</xdr:row>
          <xdr:rowOff>381000</xdr:rowOff>
        </xdr:to>
        <xdr:sp macro="" textlink="">
          <xdr:nvSpPr>
            <xdr:cNvPr id="23577" name="Option Button 25" hidden="1">
              <a:extLst>
                <a:ext uri="{63B3BB69-23CF-44E3-9099-C40C66FF867C}">
                  <a14:compatExt spid="_x0000_s235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1733550</xdr:colOff>
          <xdr:row>5</xdr:row>
          <xdr:rowOff>161925</xdr:rowOff>
        </xdr:from>
        <xdr:to>
          <xdr:col>3</xdr:col>
          <xdr:colOff>2209800</xdr:colOff>
          <xdr:row>5</xdr:row>
          <xdr:rowOff>381000</xdr:rowOff>
        </xdr:to>
        <xdr:sp macro="" textlink="">
          <xdr:nvSpPr>
            <xdr:cNvPr id="23578" name="Option Button 26" hidden="1">
              <a:extLst>
                <a:ext uri="{63B3BB69-23CF-44E3-9099-C40C66FF867C}">
                  <a14:compatExt spid="_x0000_s235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2219325</xdr:colOff>
          <xdr:row>5</xdr:row>
          <xdr:rowOff>161925</xdr:rowOff>
        </xdr:from>
        <xdr:to>
          <xdr:col>3</xdr:col>
          <xdr:colOff>3067050</xdr:colOff>
          <xdr:row>5</xdr:row>
          <xdr:rowOff>390525</xdr:rowOff>
        </xdr:to>
        <xdr:sp macro="" textlink="">
          <xdr:nvSpPr>
            <xdr:cNvPr id="23579" name="Option Button 27" hidden="1">
              <a:extLst>
                <a:ext uri="{63B3BB69-23CF-44E3-9099-C40C66FF867C}">
                  <a14:compatExt spid="_x0000_s235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little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3038475</xdr:colOff>
          <xdr:row>5</xdr:row>
          <xdr:rowOff>161925</xdr:rowOff>
        </xdr:from>
        <xdr:to>
          <xdr:col>3</xdr:col>
          <xdr:colOff>3771900</xdr:colOff>
          <xdr:row>5</xdr:row>
          <xdr:rowOff>381000</xdr:rowOff>
        </xdr:to>
        <xdr:sp macro="" textlink="">
          <xdr:nvSpPr>
            <xdr:cNvPr id="23580" name="Option Button 28" hidden="1">
              <a:extLst>
                <a:ext uri="{63B3BB69-23CF-44E3-9099-C40C66FF867C}">
                  <a14:compatExt spid="_x0000_s235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Down a lot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3762375</xdr:colOff>
          <xdr:row>5</xdr:row>
          <xdr:rowOff>161925</xdr:rowOff>
        </xdr:from>
        <xdr:to>
          <xdr:col>3</xdr:col>
          <xdr:colOff>4229100</xdr:colOff>
          <xdr:row>5</xdr:row>
          <xdr:rowOff>381000</xdr:rowOff>
        </xdr:to>
        <xdr:sp macro="" textlink="">
          <xdr:nvSpPr>
            <xdr:cNvPr id="23581" name="Option Button 29" hidden="1">
              <a:extLst>
                <a:ext uri="{63B3BB69-23CF-44E3-9099-C40C66FF867C}">
                  <a14:compatExt spid="_x0000_s235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342900</xdr:colOff>
          <xdr:row>7</xdr:row>
          <xdr:rowOff>76200</xdr:rowOff>
        </xdr:from>
        <xdr:to>
          <xdr:col>3</xdr:col>
          <xdr:colOff>4286250</xdr:colOff>
          <xdr:row>7</xdr:row>
          <xdr:rowOff>457200</xdr:rowOff>
        </xdr:to>
        <xdr:sp macro="" textlink="">
          <xdr:nvSpPr>
            <xdr:cNvPr id="25673" name="Group Box 2121" hidden="1">
              <a:extLst>
                <a:ext uri="{63B3BB69-23CF-44E3-9099-C40C66FF867C}">
                  <a14:compatExt spid="_x0000_s2567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Next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7</xdr:row>
          <xdr:rowOff>161925</xdr:rowOff>
        </xdr:from>
        <xdr:to>
          <xdr:col>3</xdr:col>
          <xdr:colOff>1095375</xdr:colOff>
          <xdr:row>7</xdr:row>
          <xdr:rowOff>381000</xdr:rowOff>
        </xdr:to>
        <xdr:sp macro="" textlink="">
          <xdr:nvSpPr>
            <xdr:cNvPr id="25674" name="Option Button 2122" hidden="1">
              <a:extLst>
                <a:ext uri="{63B3BB69-23CF-44E3-9099-C40C66FF867C}">
                  <a14:compatExt spid="_x0000_s256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1066800</xdr:colOff>
          <xdr:row>7</xdr:row>
          <xdr:rowOff>161925</xdr:rowOff>
        </xdr:from>
        <xdr:to>
          <xdr:col>3</xdr:col>
          <xdr:colOff>1914525</xdr:colOff>
          <xdr:row>7</xdr:row>
          <xdr:rowOff>381000</xdr:rowOff>
        </xdr:to>
        <xdr:sp macro="" textlink="">
          <xdr:nvSpPr>
            <xdr:cNvPr id="25675" name="Option Button 2123" hidden="1">
              <a:extLst>
                <a:ext uri="{63B3BB69-23CF-44E3-9099-C40C66FF867C}">
                  <a14:compatExt spid="_x0000_s256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1876425</xdr:colOff>
          <xdr:row>7</xdr:row>
          <xdr:rowOff>161925</xdr:rowOff>
        </xdr:from>
        <xdr:to>
          <xdr:col>3</xdr:col>
          <xdr:colOff>2352675</xdr:colOff>
          <xdr:row>7</xdr:row>
          <xdr:rowOff>381000</xdr:rowOff>
        </xdr:to>
        <xdr:sp macro="" textlink="">
          <xdr:nvSpPr>
            <xdr:cNvPr id="25676" name="Option Button 2124" hidden="1">
              <a:extLst>
                <a:ext uri="{63B3BB69-23CF-44E3-9099-C40C66FF867C}">
                  <a14:compatExt spid="_x0000_s256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2295525</xdr:colOff>
          <xdr:row>7</xdr:row>
          <xdr:rowOff>152400</xdr:rowOff>
        </xdr:from>
        <xdr:to>
          <xdr:col>3</xdr:col>
          <xdr:colOff>3143250</xdr:colOff>
          <xdr:row>7</xdr:row>
          <xdr:rowOff>381000</xdr:rowOff>
        </xdr:to>
        <xdr:sp macro="" textlink="">
          <xdr:nvSpPr>
            <xdr:cNvPr id="25677" name="Option Button 2125" hidden="1">
              <a:extLst>
                <a:ext uri="{63B3BB69-23CF-44E3-9099-C40C66FF867C}">
                  <a14:compatExt spid="_x0000_s256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3057525</xdr:colOff>
          <xdr:row>7</xdr:row>
          <xdr:rowOff>161925</xdr:rowOff>
        </xdr:from>
        <xdr:to>
          <xdr:col>3</xdr:col>
          <xdr:colOff>3790950</xdr:colOff>
          <xdr:row>7</xdr:row>
          <xdr:rowOff>381000</xdr:rowOff>
        </xdr:to>
        <xdr:sp macro="" textlink="">
          <xdr:nvSpPr>
            <xdr:cNvPr id="25678" name="Option Button 2126" hidden="1">
              <a:extLst>
                <a:ext uri="{63B3BB69-23CF-44E3-9099-C40C66FF867C}">
                  <a14:compatExt spid="_x0000_s256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3781425</xdr:colOff>
          <xdr:row>7</xdr:row>
          <xdr:rowOff>161925</xdr:rowOff>
        </xdr:from>
        <xdr:to>
          <xdr:col>3</xdr:col>
          <xdr:colOff>4248150</xdr:colOff>
          <xdr:row>7</xdr:row>
          <xdr:rowOff>381000</xdr:rowOff>
        </xdr:to>
        <xdr:sp macro="" textlink="">
          <xdr:nvSpPr>
            <xdr:cNvPr id="25679" name="Option Button 2127" hidden="1">
              <a:extLst>
                <a:ext uri="{63B3BB69-23CF-44E3-9099-C40C66FF867C}">
                  <a14:compatExt spid="_x0000_s256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1485900</xdr:colOff>
          <xdr:row>7</xdr:row>
          <xdr:rowOff>66675</xdr:rowOff>
        </xdr:from>
        <xdr:to>
          <xdr:col>2</xdr:col>
          <xdr:colOff>5429250</xdr:colOff>
          <xdr:row>7</xdr:row>
          <xdr:rowOff>447675</xdr:rowOff>
        </xdr:to>
        <xdr:sp macro="" textlink="">
          <xdr:nvSpPr>
            <xdr:cNvPr id="25680" name="Group Box 2128" hidden="1">
              <a:extLst>
                <a:ext uri="{63B3BB69-23CF-44E3-9099-C40C66FF867C}">
                  <a14:compatExt spid="_x0000_s2568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Latest 3 Months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1552575</xdr:colOff>
          <xdr:row>7</xdr:row>
          <xdr:rowOff>152400</xdr:rowOff>
        </xdr:from>
        <xdr:to>
          <xdr:col>2</xdr:col>
          <xdr:colOff>2390775</xdr:colOff>
          <xdr:row>7</xdr:row>
          <xdr:rowOff>371475</xdr:rowOff>
        </xdr:to>
        <xdr:sp macro="" textlink="">
          <xdr:nvSpPr>
            <xdr:cNvPr id="25681" name="Option Button 2129" hidden="1">
              <a:extLst>
                <a:ext uri="{63B3BB69-23CF-44E3-9099-C40C66FF867C}">
                  <a14:compatExt spid="_x0000_s25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2200275</xdr:colOff>
          <xdr:row>7</xdr:row>
          <xdr:rowOff>152400</xdr:rowOff>
        </xdr:from>
        <xdr:to>
          <xdr:col>2</xdr:col>
          <xdr:colOff>3076575</xdr:colOff>
          <xdr:row>7</xdr:row>
          <xdr:rowOff>371475</xdr:rowOff>
        </xdr:to>
        <xdr:sp macro="" textlink="">
          <xdr:nvSpPr>
            <xdr:cNvPr id="25682" name="Option Button 2130" hidden="1">
              <a:extLst>
                <a:ext uri="{63B3BB69-23CF-44E3-9099-C40C66FF867C}">
                  <a14:compatExt spid="_x0000_s25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higher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2981325</xdr:colOff>
          <xdr:row>7</xdr:row>
          <xdr:rowOff>152400</xdr:rowOff>
        </xdr:from>
        <xdr:to>
          <xdr:col>2</xdr:col>
          <xdr:colOff>3457575</xdr:colOff>
          <xdr:row>7</xdr:row>
          <xdr:rowOff>371475</xdr:rowOff>
        </xdr:to>
        <xdr:sp macro="" textlink="">
          <xdr:nvSpPr>
            <xdr:cNvPr id="25683" name="Option Button 2131" hidden="1">
              <a:extLst>
                <a:ext uri="{63B3BB69-23CF-44E3-9099-C40C66FF867C}">
                  <a14:compatExt spid="_x0000_s256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3429000</xdr:colOff>
          <xdr:row>7</xdr:row>
          <xdr:rowOff>152400</xdr:rowOff>
        </xdr:from>
        <xdr:to>
          <xdr:col>2</xdr:col>
          <xdr:colOff>4276725</xdr:colOff>
          <xdr:row>7</xdr:row>
          <xdr:rowOff>381000</xdr:rowOff>
        </xdr:to>
        <xdr:sp macro="" textlink="">
          <xdr:nvSpPr>
            <xdr:cNvPr id="25684" name="Option Button 2132" hidden="1">
              <a:extLst>
                <a:ext uri="{63B3BB69-23CF-44E3-9099-C40C66FF867C}">
                  <a14:compatExt spid="_x0000_s256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 little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4200525</xdr:colOff>
          <xdr:row>7</xdr:row>
          <xdr:rowOff>152400</xdr:rowOff>
        </xdr:from>
        <xdr:to>
          <xdr:col>2</xdr:col>
          <xdr:colOff>4933950</xdr:colOff>
          <xdr:row>7</xdr:row>
          <xdr:rowOff>371475</xdr:rowOff>
        </xdr:to>
        <xdr:sp macro="" textlink="">
          <xdr:nvSpPr>
            <xdr:cNvPr id="25685" name="Option Button 2133" hidden="1">
              <a:extLst>
                <a:ext uri="{63B3BB69-23CF-44E3-9099-C40C66FF867C}">
                  <a14:compatExt spid="_x0000_s25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Much lower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4924425</xdr:colOff>
          <xdr:row>7</xdr:row>
          <xdr:rowOff>152400</xdr:rowOff>
        </xdr:from>
        <xdr:to>
          <xdr:col>2</xdr:col>
          <xdr:colOff>5391150</xdr:colOff>
          <xdr:row>7</xdr:row>
          <xdr:rowOff>371475</xdr:rowOff>
        </xdr:to>
        <xdr:sp macro="" textlink="">
          <xdr:nvSpPr>
            <xdr:cNvPr id="25686" name="Option Button 2134" hidden="1">
              <a:extLst>
                <a:ext uri="{63B3BB69-23CF-44E3-9099-C40C66FF867C}">
                  <a14:compatExt spid="_x0000_s256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135681\Local%20Settings\Temp\NetRight\Links\MA-DOCS\348227_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135681\Local%20Settings\Temporary%20Internet%20Files\OLK82\MA-DOCS_348227_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438002\Local%20Settings\Temp\NetRight\Links\MA-DOCS\348195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8227_3"/>
      <sheetName val="Control"/>
      <sheetName val="Completion Checker"/>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Name"/>
      <sheetName val="Q1"/>
      <sheetName val="Q2"/>
      <sheetName val="Q3"/>
      <sheetName val="Q4"/>
      <sheetName val="Q5"/>
      <sheetName val="Q6"/>
      <sheetName val="Q7"/>
      <sheetName val="Q8"/>
      <sheetName val="Completion Checker"/>
      <sheetName val="Control"/>
    </sheetNames>
    <sheetDataSet>
      <sheetData sheetId="0"/>
      <sheetData sheetId="1"/>
      <sheetData sheetId="2"/>
      <sheetData sheetId="3"/>
      <sheetData sheetId="4"/>
      <sheetData sheetId="5"/>
      <sheetData sheetId="6"/>
      <sheetData sheetId="7"/>
      <sheetData sheetId="8"/>
      <sheetData sheetId="9"/>
      <sheetData sheetId="10"/>
      <sheetData sheetId="11">
        <row r="48">
          <cell r="H48" t="b">
            <v>0</v>
          </cell>
        </row>
        <row r="51">
          <cell r="H51" t="b">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Name"/>
      <sheetName val="Q1"/>
      <sheetName val="Q2"/>
      <sheetName val="Q3a"/>
      <sheetName val="Q3b"/>
      <sheetName val="Q4"/>
      <sheetName val="Q5a"/>
      <sheetName val="Q5b"/>
      <sheetName val="Q5c"/>
      <sheetName val="Q6"/>
      <sheetName val="Q7"/>
      <sheetName val="Q8"/>
      <sheetName val="Q9"/>
      <sheetName val="Completion Checker"/>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6">
          <cell r="H66"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28.xml"/><Relationship Id="rId13" Type="http://schemas.openxmlformats.org/officeDocument/2006/relationships/ctrlProp" Target="../ctrlProps/ctrlProp433.xml"/><Relationship Id="rId18" Type="http://schemas.openxmlformats.org/officeDocument/2006/relationships/ctrlProp" Target="../ctrlProps/ctrlProp438.xml"/><Relationship Id="rId26" Type="http://schemas.openxmlformats.org/officeDocument/2006/relationships/ctrlProp" Target="../ctrlProps/ctrlProp446.xml"/><Relationship Id="rId3" Type="http://schemas.openxmlformats.org/officeDocument/2006/relationships/vmlDrawing" Target="../drawings/vmlDrawing9.vml"/><Relationship Id="rId21" Type="http://schemas.openxmlformats.org/officeDocument/2006/relationships/ctrlProp" Target="../ctrlProps/ctrlProp441.xml"/><Relationship Id="rId34" Type="http://schemas.openxmlformats.org/officeDocument/2006/relationships/ctrlProp" Target="../ctrlProps/ctrlProp454.xml"/><Relationship Id="rId7" Type="http://schemas.openxmlformats.org/officeDocument/2006/relationships/ctrlProp" Target="../ctrlProps/ctrlProp427.xml"/><Relationship Id="rId12" Type="http://schemas.openxmlformats.org/officeDocument/2006/relationships/ctrlProp" Target="../ctrlProps/ctrlProp432.xml"/><Relationship Id="rId17" Type="http://schemas.openxmlformats.org/officeDocument/2006/relationships/ctrlProp" Target="../ctrlProps/ctrlProp437.xml"/><Relationship Id="rId25" Type="http://schemas.openxmlformats.org/officeDocument/2006/relationships/ctrlProp" Target="../ctrlProps/ctrlProp445.xml"/><Relationship Id="rId33" Type="http://schemas.openxmlformats.org/officeDocument/2006/relationships/ctrlProp" Target="../ctrlProps/ctrlProp453.xml"/><Relationship Id="rId2" Type="http://schemas.openxmlformats.org/officeDocument/2006/relationships/drawing" Target="../drawings/drawing9.xml"/><Relationship Id="rId16" Type="http://schemas.openxmlformats.org/officeDocument/2006/relationships/ctrlProp" Target="../ctrlProps/ctrlProp436.xml"/><Relationship Id="rId20" Type="http://schemas.openxmlformats.org/officeDocument/2006/relationships/ctrlProp" Target="../ctrlProps/ctrlProp440.xml"/><Relationship Id="rId29" Type="http://schemas.openxmlformats.org/officeDocument/2006/relationships/ctrlProp" Target="../ctrlProps/ctrlProp449.xml"/><Relationship Id="rId1" Type="http://schemas.openxmlformats.org/officeDocument/2006/relationships/printerSettings" Target="../printerSettings/printerSettings10.bin"/><Relationship Id="rId6" Type="http://schemas.openxmlformats.org/officeDocument/2006/relationships/ctrlProp" Target="../ctrlProps/ctrlProp426.xml"/><Relationship Id="rId11" Type="http://schemas.openxmlformats.org/officeDocument/2006/relationships/ctrlProp" Target="../ctrlProps/ctrlProp431.xml"/><Relationship Id="rId24" Type="http://schemas.openxmlformats.org/officeDocument/2006/relationships/ctrlProp" Target="../ctrlProps/ctrlProp444.xml"/><Relationship Id="rId32" Type="http://schemas.openxmlformats.org/officeDocument/2006/relationships/ctrlProp" Target="../ctrlProps/ctrlProp452.xml"/><Relationship Id="rId5" Type="http://schemas.openxmlformats.org/officeDocument/2006/relationships/ctrlProp" Target="../ctrlProps/ctrlProp425.xml"/><Relationship Id="rId15" Type="http://schemas.openxmlformats.org/officeDocument/2006/relationships/ctrlProp" Target="../ctrlProps/ctrlProp435.xml"/><Relationship Id="rId23" Type="http://schemas.openxmlformats.org/officeDocument/2006/relationships/ctrlProp" Target="../ctrlProps/ctrlProp443.xml"/><Relationship Id="rId28" Type="http://schemas.openxmlformats.org/officeDocument/2006/relationships/ctrlProp" Target="../ctrlProps/ctrlProp448.xml"/><Relationship Id="rId10" Type="http://schemas.openxmlformats.org/officeDocument/2006/relationships/ctrlProp" Target="../ctrlProps/ctrlProp430.xml"/><Relationship Id="rId19" Type="http://schemas.openxmlformats.org/officeDocument/2006/relationships/ctrlProp" Target="../ctrlProps/ctrlProp439.xml"/><Relationship Id="rId31" Type="http://schemas.openxmlformats.org/officeDocument/2006/relationships/ctrlProp" Target="../ctrlProps/ctrlProp451.xml"/><Relationship Id="rId4" Type="http://schemas.openxmlformats.org/officeDocument/2006/relationships/ctrlProp" Target="../ctrlProps/ctrlProp424.xml"/><Relationship Id="rId9" Type="http://schemas.openxmlformats.org/officeDocument/2006/relationships/ctrlProp" Target="../ctrlProps/ctrlProp429.xml"/><Relationship Id="rId14" Type="http://schemas.openxmlformats.org/officeDocument/2006/relationships/ctrlProp" Target="../ctrlProps/ctrlProp434.xml"/><Relationship Id="rId22" Type="http://schemas.openxmlformats.org/officeDocument/2006/relationships/ctrlProp" Target="../ctrlProps/ctrlProp442.xml"/><Relationship Id="rId27" Type="http://schemas.openxmlformats.org/officeDocument/2006/relationships/ctrlProp" Target="../ctrlProps/ctrlProp447.xml"/><Relationship Id="rId30" Type="http://schemas.openxmlformats.org/officeDocument/2006/relationships/ctrlProp" Target="../ctrlProps/ctrlProp450.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60.xml"/><Relationship Id="rId13" Type="http://schemas.openxmlformats.org/officeDocument/2006/relationships/ctrlProp" Target="../ctrlProps/ctrlProp465.xml"/><Relationship Id="rId18" Type="http://schemas.openxmlformats.org/officeDocument/2006/relationships/ctrlProp" Target="../ctrlProps/ctrlProp470.xml"/><Relationship Id="rId26" Type="http://schemas.openxmlformats.org/officeDocument/2006/relationships/ctrlProp" Target="../ctrlProps/ctrlProp478.xml"/><Relationship Id="rId3" Type="http://schemas.openxmlformats.org/officeDocument/2006/relationships/ctrlProp" Target="../ctrlProps/ctrlProp455.xml"/><Relationship Id="rId21" Type="http://schemas.openxmlformats.org/officeDocument/2006/relationships/ctrlProp" Target="../ctrlProps/ctrlProp473.xml"/><Relationship Id="rId7" Type="http://schemas.openxmlformats.org/officeDocument/2006/relationships/ctrlProp" Target="../ctrlProps/ctrlProp459.xml"/><Relationship Id="rId12" Type="http://schemas.openxmlformats.org/officeDocument/2006/relationships/ctrlProp" Target="../ctrlProps/ctrlProp464.xml"/><Relationship Id="rId17" Type="http://schemas.openxmlformats.org/officeDocument/2006/relationships/ctrlProp" Target="../ctrlProps/ctrlProp469.xml"/><Relationship Id="rId25" Type="http://schemas.openxmlformats.org/officeDocument/2006/relationships/ctrlProp" Target="../ctrlProps/ctrlProp477.xml"/><Relationship Id="rId2" Type="http://schemas.openxmlformats.org/officeDocument/2006/relationships/vmlDrawing" Target="../drawings/vmlDrawing10.vml"/><Relationship Id="rId16" Type="http://schemas.openxmlformats.org/officeDocument/2006/relationships/ctrlProp" Target="../ctrlProps/ctrlProp468.xml"/><Relationship Id="rId20" Type="http://schemas.openxmlformats.org/officeDocument/2006/relationships/ctrlProp" Target="../ctrlProps/ctrlProp472.xml"/><Relationship Id="rId29" Type="http://schemas.openxmlformats.org/officeDocument/2006/relationships/ctrlProp" Target="../ctrlProps/ctrlProp481.xml"/><Relationship Id="rId1" Type="http://schemas.openxmlformats.org/officeDocument/2006/relationships/drawing" Target="../drawings/drawing10.xml"/><Relationship Id="rId6" Type="http://schemas.openxmlformats.org/officeDocument/2006/relationships/ctrlProp" Target="../ctrlProps/ctrlProp458.xml"/><Relationship Id="rId11" Type="http://schemas.openxmlformats.org/officeDocument/2006/relationships/ctrlProp" Target="../ctrlProps/ctrlProp463.xml"/><Relationship Id="rId24" Type="http://schemas.openxmlformats.org/officeDocument/2006/relationships/ctrlProp" Target="../ctrlProps/ctrlProp476.xml"/><Relationship Id="rId5" Type="http://schemas.openxmlformats.org/officeDocument/2006/relationships/ctrlProp" Target="../ctrlProps/ctrlProp457.xml"/><Relationship Id="rId15" Type="http://schemas.openxmlformats.org/officeDocument/2006/relationships/ctrlProp" Target="../ctrlProps/ctrlProp467.xml"/><Relationship Id="rId23" Type="http://schemas.openxmlformats.org/officeDocument/2006/relationships/ctrlProp" Target="../ctrlProps/ctrlProp475.xml"/><Relationship Id="rId28" Type="http://schemas.openxmlformats.org/officeDocument/2006/relationships/ctrlProp" Target="../ctrlProps/ctrlProp480.xml"/><Relationship Id="rId10" Type="http://schemas.openxmlformats.org/officeDocument/2006/relationships/ctrlProp" Target="../ctrlProps/ctrlProp462.xml"/><Relationship Id="rId19" Type="http://schemas.openxmlformats.org/officeDocument/2006/relationships/ctrlProp" Target="../ctrlProps/ctrlProp471.xml"/><Relationship Id="rId4" Type="http://schemas.openxmlformats.org/officeDocument/2006/relationships/ctrlProp" Target="../ctrlProps/ctrlProp456.xml"/><Relationship Id="rId9" Type="http://schemas.openxmlformats.org/officeDocument/2006/relationships/ctrlProp" Target="../ctrlProps/ctrlProp461.xml"/><Relationship Id="rId14" Type="http://schemas.openxmlformats.org/officeDocument/2006/relationships/ctrlProp" Target="../ctrlProps/ctrlProp466.xml"/><Relationship Id="rId22" Type="http://schemas.openxmlformats.org/officeDocument/2006/relationships/ctrlProp" Target="../ctrlProps/ctrlProp474.xml"/><Relationship Id="rId27" Type="http://schemas.openxmlformats.org/officeDocument/2006/relationships/ctrlProp" Target="../ctrlProps/ctrlProp479.xml"/><Relationship Id="rId30" Type="http://schemas.openxmlformats.org/officeDocument/2006/relationships/ctrlProp" Target="../ctrlProps/ctrlProp48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2.xml"/><Relationship Id="rId13" Type="http://schemas.openxmlformats.org/officeDocument/2006/relationships/ctrlProp" Target="../ctrlProps/ctrlProp97.xml"/><Relationship Id="rId18" Type="http://schemas.openxmlformats.org/officeDocument/2006/relationships/ctrlProp" Target="../ctrlProps/ctrlProp102.xml"/><Relationship Id="rId3" Type="http://schemas.openxmlformats.org/officeDocument/2006/relationships/vmlDrawing" Target="../drawings/vmlDrawing2.vml"/><Relationship Id="rId7" Type="http://schemas.openxmlformats.org/officeDocument/2006/relationships/ctrlProp" Target="../ctrlProps/ctrlProp91.xml"/><Relationship Id="rId12" Type="http://schemas.openxmlformats.org/officeDocument/2006/relationships/ctrlProp" Target="../ctrlProps/ctrlProp96.xml"/><Relationship Id="rId17" Type="http://schemas.openxmlformats.org/officeDocument/2006/relationships/ctrlProp" Target="../ctrlProps/ctrlProp101.xml"/><Relationship Id="rId2" Type="http://schemas.openxmlformats.org/officeDocument/2006/relationships/drawing" Target="../drawings/drawing2.xml"/><Relationship Id="rId16" Type="http://schemas.openxmlformats.org/officeDocument/2006/relationships/ctrlProp" Target="../ctrlProps/ctrlProp100.xml"/><Relationship Id="rId20" Type="http://schemas.openxmlformats.org/officeDocument/2006/relationships/ctrlProp" Target="../ctrlProps/ctrlProp104.xml"/><Relationship Id="rId1" Type="http://schemas.openxmlformats.org/officeDocument/2006/relationships/printerSettings" Target="../printerSettings/printerSettings3.bin"/><Relationship Id="rId6" Type="http://schemas.openxmlformats.org/officeDocument/2006/relationships/ctrlProp" Target="../ctrlProps/ctrlProp90.xml"/><Relationship Id="rId11" Type="http://schemas.openxmlformats.org/officeDocument/2006/relationships/ctrlProp" Target="../ctrlProps/ctrlProp95.xml"/><Relationship Id="rId5" Type="http://schemas.openxmlformats.org/officeDocument/2006/relationships/ctrlProp" Target="../ctrlProps/ctrlProp89.xml"/><Relationship Id="rId15" Type="http://schemas.openxmlformats.org/officeDocument/2006/relationships/ctrlProp" Target="../ctrlProps/ctrlProp99.xml"/><Relationship Id="rId10" Type="http://schemas.openxmlformats.org/officeDocument/2006/relationships/ctrlProp" Target="../ctrlProps/ctrlProp94.xml"/><Relationship Id="rId19" Type="http://schemas.openxmlformats.org/officeDocument/2006/relationships/ctrlProp" Target="../ctrlProps/ctrlProp103.xml"/><Relationship Id="rId4" Type="http://schemas.openxmlformats.org/officeDocument/2006/relationships/ctrlProp" Target="../ctrlProps/ctrlProp88.xml"/><Relationship Id="rId9" Type="http://schemas.openxmlformats.org/officeDocument/2006/relationships/ctrlProp" Target="../ctrlProps/ctrlProp93.xml"/><Relationship Id="rId14" Type="http://schemas.openxmlformats.org/officeDocument/2006/relationships/ctrlProp" Target="../ctrlProps/ctrlProp9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9.xml"/><Relationship Id="rId13" Type="http://schemas.openxmlformats.org/officeDocument/2006/relationships/ctrlProp" Target="../ctrlProps/ctrlProp114.xml"/><Relationship Id="rId18" Type="http://schemas.openxmlformats.org/officeDocument/2006/relationships/ctrlProp" Target="../ctrlProps/ctrlProp119.xml"/><Relationship Id="rId3" Type="http://schemas.openxmlformats.org/officeDocument/2006/relationships/vmlDrawing" Target="../drawings/vmlDrawing3.vml"/><Relationship Id="rId7" Type="http://schemas.openxmlformats.org/officeDocument/2006/relationships/ctrlProp" Target="../ctrlProps/ctrlProp108.xml"/><Relationship Id="rId12" Type="http://schemas.openxmlformats.org/officeDocument/2006/relationships/ctrlProp" Target="../ctrlProps/ctrlProp113.xml"/><Relationship Id="rId17" Type="http://schemas.openxmlformats.org/officeDocument/2006/relationships/ctrlProp" Target="../ctrlProps/ctrlProp118.xml"/><Relationship Id="rId2" Type="http://schemas.openxmlformats.org/officeDocument/2006/relationships/drawing" Target="../drawings/drawing3.xml"/><Relationship Id="rId16" Type="http://schemas.openxmlformats.org/officeDocument/2006/relationships/ctrlProp" Target="../ctrlProps/ctrlProp117.xml"/><Relationship Id="rId20" Type="http://schemas.openxmlformats.org/officeDocument/2006/relationships/ctrlProp" Target="../ctrlProps/ctrlProp121.xml"/><Relationship Id="rId1" Type="http://schemas.openxmlformats.org/officeDocument/2006/relationships/printerSettings" Target="../printerSettings/printerSettings4.bin"/><Relationship Id="rId6" Type="http://schemas.openxmlformats.org/officeDocument/2006/relationships/ctrlProp" Target="../ctrlProps/ctrlProp107.xml"/><Relationship Id="rId11" Type="http://schemas.openxmlformats.org/officeDocument/2006/relationships/ctrlProp" Target="../ctrlProps/ctrlProp112.xml"/><Relationship Id="rId5" Type="http://schemas.openxmlformats.org/officeDocument/2006/relationships/ctrlProp" Target="../ctrlProps/ctrlProp106.xml"/><Relationship Id="rId15" Type="http://schemas.openxmlformats.org/officeDocument/2006/relationships/ctrlProp" Target="../ctrlProps/ctrlProp116.xml"/><Relationship Id="rId10" Type="http://schemas.openxmlformats.org/officeDocument/2006/relationships/ctrlProp" Target="../ctrlProps/ctrlProp111.xml"/><Relationship Id="rId19" Type="http://schemas.openxmlformats.org/officeDocument/2006/relationships/ctrlProp" Target="../ctrlProps/ctrlProp120.xml"/><Relationship Id="rId4" Type="http://schemas.openxmlformats.org/officeDocument/2006/relationships/ctrlProp" Target="../ctrlProps/ctrlProp105.xml"/><Relationship Id="rId9" Type="http://schemas.openxmlformats.org/officeDocument/2006/relationships/ctrlProp" Target="../ctrlProps/ctrlProp110.xml"/><Relationship Id="rId14" Type="http://schemas.openxmlformats.org/officeDocument/2006/relationships/ctrlProp" Target="../ctrlProps/ctrlProp11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6.xml"/><Relationship Id="rId13" Type="http://schemas.openxmlformats.org/officeDocument/2006/relationships/ctrlProp" Target="../ctrlProps/ctrlProp131.xml"/><Relationship Id="rId18" Type="http://schemas.openxmlformats.org/officeDocument/2006/relationships/ctrlProp" Target="../ctrlProps/ctrlProp136.xml"/><Relationship Id="rId3" Type="http://schemas.openxmlformats.org/officeDocument/2006/relationships/vmlDrawing" Target="../drawings/vmlDrawing4.vml"/><Relationship Id="rId7" Type="http://schemas.openxmlformats.org/officeDocument/2006/relationships/ctrlProp" Target="../ctrlProps/ctrlProp125.xml"/><Relationship Id="rId12" Type="http://schemas.openxmlformats.org/officeDocument/2006/relationships/ctrlProp" Target="../ctrlProps/ctrlProp130.xml"/><Relationship Id="rId17" Type="http://schemas.openxmlformats.org/officeDocument/2006/relationships/ctrlProp" Target="../ctrlProps/ctrlProp135.xml"/><Relationship Id="rId2" Type="http://schemas.openxmlformats.org/officeDocument/2006/relationships/drawing" Target="../drawings/drawing4.xml"/><Relationship Id="rId16" Type="http://schemas.openxmlformats.org/officeDocument/2006/relationships/ctrlProp" Target="../ctrlProps/ctrlProp134.xml"/><Relationship Id="rId20" Type="http://schemas.openxmlformats.org/officeDocument/2006/relationships/ctrlProp" Target="../ctrlProps/ctrlProp138.xml"/><Relationship Id="rId1" Type="http://schemas.openxmlformats.org/officeDocument/2006/relationships/printerSettings" Target="../printerSettings/printerSettings5.bin"/><Relationship Id="rId6" Type="http://schemas.openxmlformats.org/officeDocument/2006/relationships/ctrlProp" Target="../ctrlProps/ctrlProp124.xml"/><Relationship Id="rId11" Type="http://schemas.openxmlformats.org/officeDocument/2006/relationships/ctrlProp" Target="../ctrlProps/ctrlProp129.xml"/><Relationship Id="rId5" Type="http://schemas.openxmlformats.org/officeDocument/2006/relationships/ctrlProp" Target="../ctrlProps/ctrlProp123.xml"/><Relationship Id="rId15" Type="http://schemas.openxmlformats.org/officeDocument/2006/relationships/ctrlProp" Target="../ctrlProps/ctrlProp133.xml"/><Relationship Id="rId10" Type="http://schemas.openxmlformats.org/officeDocument/2006/relationships/ctrlProp" Target="../ctrlProps/ctrlProp128.xml"/><Relationship Id="rId19" Type="http://schemas.openxmlformats.org/officeDocument/2006/relationships/ctrlProp" Target="../ctrlProps/ctrlProp137.xml"/><Relationship Id="rId4" Type="http://schemas.openxmlformats.org/officeDocument/2006/relationships/ctrlProp" Target="../ctrlProps/ctrlProp122.xml"/><Relationship Id="rId9" Type="http://schemas.openxmlformats.org/officeDocument/2006/relationships/ctrlProp" Target="../ctrlProps/ctrlProp127.xml"/><Relationship Id="rId14" Type="http://schemas.openxmlformats.org/officeDocument/2006/relationships/ctrlProp" Target="../ctrlProps/ctrlProp132.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161.xml"/><Relationship Id="rId21" Type="http://schemas.openxmlformats.org/officeDocument/2006/relationships/ctrlProp" Target="../ctrlProps/ctrlProp156.xml"/><Relationship Id="rId42" Type="http://schemas.openxmlformats.org/officeDocument/2006/relationships/ctrlProp" Target="../ctrlProps/ctrlProp177.xml"/><Relationship Id="rId47" Type="http://schemas.openxmlformats.org/officeDocument/2006/relationships/ctrlProp" Target="../ctrlProps/ctrlProp182.xml"/><Relationship Id="rId63" Type="http://schemas.openxmlformats.org/officeDocument/2006/relationships/ctrlProp" Target="../ctrlProps/ctrlProp198.xml"/><Relationship Id="rId68" Type="http://schemas.openxmlformats.org/officeDocument/2006/relationships/ctrlProp" Target="../ctrlProps/ctrlProp203.xml"/><Relationship Id="rId84" Type="http://schemas.openxmlformats.org/officeDocument/2006/relationships/ctrlProp" Target="../ctrlProps/ctrlProp219.xml"/><Relationship Id="rId89" Type="http://schemas.openxmlformats.org/officeDocument/2006/relationships/ctrlProp" Target="../ctrlProps/ctrlProp224.xml"/><Relationship Id="rId7" Type="http://schemas.openxmlformats.org/officeDocument/2006/relationships/ctrlProp" Target="../ctrlProps/ctrlProp142.xml"/><Relationship Id="rId71" Type="http://schemas.openxmlformats.org/officeDocument/2006/relationships/ctrlProp" Target="../ctrlProps/ctrlProp206.xml"/><Relationship Id="rId92" Type="http://schemas.openxmlformats.org/officeDocument/2006/relationships/ctrlProp" Target="../ctrlProps/ctrlProp227.xml"/><Relationship Id="rId2" Type="http://schemas.openxmlformats.org/officeDocument/2006/relationships/drawing" Target="../drawings/drawing5.xml"/><Relationship Id="rId16" Type="http://schemas.openxmlformats.org/officeDocument/2006/relationships/ctrlProp" Target="../ctrlProps/ctrlProp151.xml"/><Relationship Id="rId29" Type="http://schemas.openxmlformats.org/officeDocument/2006/relationships/ctrlProp" Target="../ctrlProps/ctrlProp164.xml"/><Relationship Id="rId11" Type="http://schemas.openxmlformats.org/officeDocument/2006/relationships/ctrlProp" Target="../ctrlProps/ctrlProp146.xml"/><Relationship Id="rId24" Type="http://schemas.openxmlformats.org/officeDocument/2006/relationships/ctrlProp" Target="../ctrlProps/ctrlProp159.xml"/><Relationship Id="rId32" Type="http://schemas.openxmlformats.org/officeDocument/2006/relationships/ctrlProp" Target="../ctrlProps/ctrlProp167.xml"/><Relationship Id="rId37" Type="http://schemas.openxmlformats.org/officeDocument/2006/relationships/ctrlProp" Target="../ctrlProps/ctrlProp172.xml"/><Relationship Id="rId40" Type="http://schemas.openxmlformats.org/officeDocument/2006/relationships/ctrlProp" Target="../ctrlProps/ctrlProp175.xml"/><Relationship Id="rId45" Type="http://schemas.openxmlformats.org/officeDocument/2006/relationships/ctrlProp" Target="../ctrlProps/ctrlProp180.xml"/><Relationship Id="rId53" Type="http://schemas.openxmlformats.org/officeDocument/2006/relationships/ctrlProp" Target="../ctrlProps/ctrlProp188.xml"/><Relationship Id="rId58" Type="http://schemas.openxmlformats.org/officeDocument/2006/relationships/ctrlProp" Target="../ctrlProps/ctrlProp193.xml"/><Relationship Id="rId66" Type="http://schemas.openxmlformats.org/officeDocument/2006/relationships/ctrlProp" Target="../ctrlProps/ctrlProp201.xml"/><Relationship Id="rId74" Type="http://schemas.openxmlformats.org/officeDocument/2006/relationships/ctrlProp" Target="../ctrlProps/ctrlProp209.xml"/><Relationship Id="rId79" Type="http://schemas.openxmlformats.org/officeDocument/2006/relationships/ctrlProp" Target="../ctrlProps/ctrlProp214.xml"/><Relationship Id="rId87" Type="http://schemas.openxmlformats.org/officeDocument/2006/relationships/ctrlProp" Target="../ctrlProps/ctrlProp222.xml"/><Relationship Id="rId102" Type="http://schemas.openxmlformats.org/officeDocument/2006/relationships/ctrlProp" Target="../ctrlProps/ctrlProp237.xml"/><Relationship Id="rId5" Type="http://schemas.openxmlformats.org/officeDocument/2006/relationships/ctrlProp" Target="../ctrlProps/ctrlProp140.xml"/><Relationship Id="rId61" Type="http://schemas.openxmlformats.org/officeDocument/2006/relationships/ctrlProp" Target="../ctrlProps/ctrlProp196.xml"/><Relationship Id="rId82" Type="http://schemas.openxmlformats.org/officeDocument/2006/relationships/ctrlProp" Target="../ctrlProps/ctrlProp217.xml"/><Relationship Id="rId90" Type="http://schemas.openxmlformats.org/officeDocument/2006/relationships/ctrlProp" Target="../ctrlProps/ctrlProp225.xml"/><Relationship Id="rId95" Type="http://schemas.openxmlformats.org/officeDocument/2006/relationships/ctrlProp" Target="../ctrlProps/ctrlProp230.xml"/><Relationship Id="rId19" Type="http://schemas.openxmlformats.org/officeDocument/2006/relationships/ctrlProp" Target="../ctrlProps/ctrlProp154.xml"/><Relationship Id="rId14" Type="http://schemas.openxmlformats.org/officeDocument/2006/relationships/ctrlProp" Target="../ctrlProps/ctrlProp149.xml"/><Relationship Id="rId22" Type="http://schemas.openxmlformats.org/officeDocument/2006/relationships/ctrlProp" Target="../ctrlProps/ctrlProp157.xml"/><Relationship Id="rId27" Type="http://schemas.openxmlformats.org/officeDocument/2006/relationships/ctrlProp" Target="../ctrlProps/ctrlProp162.xml"/><Relationship Id="rId30" Type="http://schemas.openxmlformats.org/officeDocument/2006/relationships/ctrlProp" Target="../ctrlProps/ctrlProp165.xml"/><Relationship Id="rId35" Type="http://schemas.openxmlformats.org/officeDocument/2006/relationships/ctrlProp" Target="../ctrlProps/ctrlProp170.xml"/><Relationship Id="rId43" Type="http://schemas.openxmlformats.org/officeDocument/2006/relationships/ctrlProp" Target="../ctrlProps/ctrlProp178.xml"/><Relationship Id="rId48" Type="http://schemas.openxmlformats.org/officeDocument/2006/relationships/ctrlProp" Target="../ctrlProps/ctrlProp183.xml"/><Relationship Id="rId56" Type="http://schemas.openxmlformats.org/officeDocument/2006/relationships/ctrlProp" Target="../ctrlProps/ctrlProp191.xml"/><Relationship Id="rId64" Type="http://schemas.openxmlformats.org/officeDocument/2006/relationships/ctrlProp" Target="../ctrlProps/ctrlProp199.xml"/><Relationship Id="rId69" Type="http://schemas.openxmlformats.org/officeDocument/2006/relationships/ctrlProp" Target="../ctrlProps/ctrlProp204.xml"/><Relationship Id="rId77" Type="http://schemas.openxmlformats.org/officeDocument/2006/relationships/ctrlProp" Target="../ctrlProps/ctrlProp212.xml"/><Relationship Id="rId100" Type="http://schemas.openxmlformats.org/officeDocument/2006/relationships/ctrlProp" Target="../ctrlProps/ctrlProp235.xml"/><Relationship Id="rId8" Type="http://schemas.openxmlformats.org/officeDocument/2006/relationships/ctrlProp" Target="../ctrlProps/ctrlProp143.xml"/><Relationship Id="rId51" Type="http://schemas.openxmlformats.org/officeDocument/2006/relationships/ctrlProp" Target="../ctrlProps/ctrlProp186.xml"/><Relationship Id="rId72" Type="http://schemas.openxmlformats.org/officeDocument/2006/relationships/ctrlProp" Target="../ctrlProps/ctrlProp207.xml"/><Relationship Id="rId80" Type="http://schemas.openxmlformats.org/officeDocument/2006/relationships/ctrlProp" Target="../ctrlProps/ctrlProp215.xml"/><Relationship Id="rId85" Type="http://schemas.openxmlformats.org/officeDocument/2006/relationships/ctrlProp" Target="../ctrlProps/ctrlProp220.xml"/><Relationship Id="rId93" Type="http://schemas.openxmlformats.org/officeDocument/2006/relationships/ctrlProp" Target="../ctrlProps/ctrlProp228.xml"/><Relationship Id="rId98" Type="http://schemas.openxmlformats.org/officeDocument/2006/relationships/ctrlProp" Target="../ctrlProps/ctrlProp233.xml"/><Relationship Id="rId3" Type="http://schemas.openxmlformats.org/officeDocument/2006/relationships/vmlDrawing" Target="../drawings/vmlDrawing5.vml"/><Relationship Id="rId12" Type="http://schemas.openxmlformats.org/officeDocument/2006/relationships/ctrlProp" Target="../ctrlProps/ctrlProp147.xml"/><Relationship Id="rId17" Type="http://schemas.openxmlformats.org/officeDocument/2006/relationships/ctrlProp" Target="../ctrlProps/ctrlProp152.xml"/><Relationship Id="rId25" Type="http://schemas.openxmlformats.org/officeDocument/2006/relationships/ctrlProp" Target="../ctrlProps/ctrlProp160.xml"/><Relationship Id="rId33" Type="http://schemas.openxmlformats.org/officeDocument/2006/relationships/ctrlProp" Target="../ctrlProps/ctrlProp168.xml"/><Relationship Id="rId38" Type="http://schemas.openxmlformats.org/officeDocument/2006/relationships/ctrlProp" Target="../ctrlProps/ctrlProp173.xml"/><Relationship Id="rId46" Type="http://schemas.openxmlformats.org/officeDocument/2006/relationships/ctrlProp" Target="../ctrlProps/ctrlProp181.xml"/><Relationship Id="rId59" Type="http://schemas.openxmlformats.org/officeDocument/2006/relationships/ctrlProp" Target="../ctrlProps/ctrlProp194.xml"/><Relationship Id="rId67" Type="http://schemas.openxmlformats.org/officeDocument/2006/relationships/ctrlProp" Target="../ctrlProps/ctrlProp202.xml"/><Relationship Id="rId103" Type="http://schemas.openxmlformats.org/officeDocument/2006/relationships/ctrlProp" Target="../ctrlProps/ctrlProp238.xml"/><Relationship Id="rId20" Type="http://schemas.openxmlformats.org/officeDocument/2006/relationships/ctrlProp" Target="../ctrlProps/ctrlProp155.xml"/><Relationship Id="rId41" Type="http://schemas.openxmlformats.org/officeDocument/2006/relationships/ctrlProp" Target="../ctrlProps/ctrlProp176.xml"/><Relationship Id="rId54" Type="http://schemas.openxmlformats.org/officeDocument/2006/relationships/ctrlProp" Target="../ctrlProps/ctrlProp189.xml"/><Relationship Id="rId62" Type="http://schemas.openxmlformats.org/officeDocument/2006/relationships/ctrlProp" Target="../ctrlProps/ctrlProp197.xml"/><Relationship Id="rId70" Type="http://schemas.openxmlformats.org/officeDocument/2006/relationships/ctrlProp" Target="../ctrlProps/ctrlProp205.xml"/><Relationship Id="rId75" Type="http://schemas.openxmlformats.org/officeDocument/2006/relationships/ctrlProp" Target="../ctrlProps/ctrlProp210.xml"/><Relationship Id="rId83" Type="http://schemas.openxmlformats.org/officeDocument/2006/relationships/ctrlProp" Target="../ctrlProps/ctrlProp218.xml"/><Relationship Id="rId88" Type="http://schemas.openxmlformats.org/officeDocument/2006/relationships/ctrlProp" Target="../ctrlProps/ctrlProp223.xml"/><Relationship Id="rId91" Type="http://schemas.openxmlformats.org/officeDocument/2006/relationships/ctrlProp" Target="../ctrlProps/ctrlProp226.xml"/><Relationship Id="rId96" Type="http://schemas.openxmlformats.org/officeDocument/2006/relationships/ctrlProp" Target="../ctrlProps/ctrlProp231.xml"/><Relationship Id="rId1" Type="http://schemas.openxmlformats.org/officeDocument/2006/relationships/printerSettings" Target="../printerSettings/printerSettings6.bin"/><Relationship Id="rId6" Type="http://schemas.openxmlformats.org/officeDocument/2006/relationships/ctrlProp" Target="../ctrlProps/ctrlProp141.xml"/><Relationship Id="rId15" Type="http://schemas.openxmlformats.org/officeDocument/2006/relationships/ctrlProp" Target="../ctrlProps/ctrlProp150.xml"/><Relationship Id="rId23" Type="http://schemas.openxmlformats.org/officeDocument/2006/relationships/ctrlProp" Target="../ctrlProps/ctrlProp158.xml"/><Relationship Id="rId28" Type="http://schemas.openxmlformats.org/officeDocument/2006/relationships/ctrlProp" Target="../ctrlProps/ctrlProp163.xml"/><Relationship Id="rId36" Type="http://schemas.openxmlformats.org/officeDocument/2006/relationships/ctrlProp" Target="../ctrlProps/ctrlProp171.xml"/><Relationship Id="rId49" Type="http://schemas.openxmlformats.org/officeDocument/2006/relationships/ctrlProp" Target="../ctrlProps/ctrlProp184.xml"/><Relationship Id="rId57" Type="http://schemas.openxmlformats.org/officeDocument/2006/relationships/ctrlProp" Target="../ctrlProps/ctrlProp192.xml"/><Relationship Id="rId10" Type="http://schemas.openxmlformats.org/officeDocument/2006/relationships/ctrlProp" Target="../ctrlProps/ctrlProp145.xml"/><Relationship Id="rId31" Type="http://schemas.openxmlformats.org/officeDocument/2006/relationships/ctrlProp" Target="../ctrlProps/ctrlProp166.xml"/><Relationship Id="rId44" Type="http://schemas.openxmlformats.org/officeDocument/2006/relationships/ctrlProp" Target="../ctrlProps/ctrlProp179.xml"/><Relationship Id="rId52" Type="http://schemas.openxmlformats.org/officeDocument/2006/relationships/ctrlProp" Target="../ctrlProps/ctrlProp187.xml"/><Relationship Id="rId60" Type="http://schemas.openxmlformats.org/officeDocument/2006/relationships/ctrlProp" Target="../ctrlProps/ctrlProp195.xml"/><Relationship Id="rId65" Type="http://schemas.openxmlformats.org/officeDocument/2006/relationships/ctrlProp" Target="../ctrlProps/ctrlProp200.xml"/><Relationship Id="rId73" Type="http://schemas.openxmlformats.org/officeDocument/2006/relationships/ctrlProp" Target="../ctrlProps/ctrlProp208.xml"/><Relationship Id="rId78" Type="http://schemas.openxmlformats.org/officeDocument/2006/relationships/ctrlProp" Target="../ctrlProps/ctrlProp213.xml"/><Relationship Id="rId81" Type="http://schemas.openxmlformats.org/officeDocument/2006/relationships/ctrlProp" Target="../ctrlProps/ctrlProp216.xml"/><Relationship Id="rId86" Type="http://schemas.openxmlformats.org/officeDocument/2006/relationships/ctrlProp" Target="../ctrlProps/ctrlProp221.xml"/><Relationship Id="rId94" Type="http://schemas.openxmlformats.org/officeDocument/2006/relationships/ctrlProp" Target="../ctrlProps/ctrlProp229.xml"/><Relationship Id="rId99" Type="http://schemas.openxmlformats.org/officeDocument/2006/relationships/ctrlProp" Target="../ctrlProps/ctrlProp234.xml"/><Relationship Id="rId101" Type="http://schemas.openxmlformats.org/officeDocument/2006/relationships/ctrlProp" Target="../ctrlProps/ctrlProp236.xml"/><Relationship Id="rId4" Type="http://schemas.openxmlformats.org/officeDocument/2006/relationships/ctrlProp" Target="../ctrlProps/ctrlProp139.xml"/><Relationship Id="rId9" Type="http://schemas.openxmlformats.org/officeDocument/2006/relationships/ctrlProp" Target="../ctrlProps/ctrlProp144.xml"/><Relationship Id="rId13" Type="http://schemas.openxmlformats.org/officeDocument/2006/relationships/ctrlProp" Target="../ctrlProps/ctrlProp148.xml"/><Relationship Id="rId18" Type="http://schemas.openxmlformats.org/officeDocument/2006/relationships/ctrlProp" Target="../ctrlProps/ctrlProp153.xml"/><Relationship Id="rId39" Type="http://schemas.openxmlformats.org/officeDocument/2006/relationships/ctrlProp" Target="../ctrlProps/ctrlProp174.xml"/><Relationship Id="rId34" Type="http://schemas.openxmlformats.org/officeDocument/2006/relationships/ctrlProp" Target="../ctrlProps/ctrlProp169.xml"/><Relationship Id="rId50" Type="http://schemas.openxmlformats.org/officeDocument/2006/relationships/ctrlProp" Target="../ctrlProps/ctrlProp185.xml"/><Relationship Id="rId55" Type="http://schemas.openxmlformats.org/officeDocument/2006/relationships/ctrlProp" Target="../ctrlProps/ctrlProp190.xml"/><Relationship Id="rId76" Type="http://schemas.openxmlformats.org/officeDocument/2006/relationships/ctrlProp" Target="../ctrlProps/ctrlProp211.xml"/><Relationship Id="rId97" Type="http://schemas.openxmlformats.org/officeDocument/2006/relationships/ctrlProp" Target="../ctrlProps/ctrlProp232.xml"/><Relationship Id="rId104" Type="http://schemas.openxmlformats.org/officeDocument/2006/relationships/ctrlProp" Target="../ctrlProps/ctrlProp239.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262.xml"/><Relationship Id="rId117" Type="http://schemas.openxmlformats.org/officeDocument/2006/relationships/ctrlProp" Target="../ctrlProps/ctrlProp353.xml"/><Relationship Id="rId21" Type="http://schemas.openxmlformats.org/officeDocument/2006/relationships/ctrlProp" Target="../ctrlProps/ctrlProp257.xml"/><Relationship Id="rId42" Type="http://schemas.openxmlformats.org/officeDocument/2006/relationships/ctrlProp" Target="../ctrlProps/ctrlProp278.xml"/><Relationship Id="rId47" Type="http://schemas.openxmlformats.org/officeDocument/2006/relationships/ctrlProp" Target="../ctrlProps/ctrlProp283.xml"/><Relationship Id="rId63" Type="http://schemas.openxmlformats.org/officeDocument/2006/relationships/ctrlProp" Target="../ctrlProps/ctrlProp299.xml"/><Relationship Id="rId68" Type="http://schemas.openxmlformats.org/officeDocument/2006/relationships/ctrlProp" Target="../ctrlProps/ctrlProp304.xml"/><Relationship Id="rId84" Type="http://schemas.openxmlformats.org/officeDocument/2006/relationships/ctrlProp" Target="../ctrlProps/ctrlProp320.xml"/><Relationship Id="rId89" Type="http://schemas.openxmlformats.org/officeDocument/2006/relationships/ctrlProp" Target="../ctrlProps/ctrlProp325.xml"/><Relationship Id="rId112" Type="http://schemas.openxmlformats.org/officeDocument/2006/relationships/ctrlProp" Target="../ctrlProps/ctrlProp348.xml"/><Relationship Id="rId16" Type="http://schemas.openxmlformats.org/officeDocument/2006/relationships/ctrlProp" Target="../ctrlProps/ctrlProp252.xml"/><Relationship Id="rId107" Type="http://schemas.openxmlformats.org/officeDocument/2006/relationships/ctrlProp" Target="../ctrlProps/ctrlProp343.xml"/><Relationship Id="rId11" Type="http://schemas.openxmlformats.org/officeDocument/2006/relationships/ctrlProp" Target="../ctrlProps/ctrlProp247.xml"/><Relationship Id="rId24" Type="http://schemas.openxmlformats.org/officeDocument/2006/relationships/ctrlProp" Target="../ctrlProps/ctrlProp260.xml"/><Relationship Id="rId32" Type="http://schemas.openxmlformats.org/officeDocument/2006/relationships/ctrlProp" Target="../ctrlProps/ctrlProp268.xml"/><Relationship Id="rId37" Type="http://schemas.openxmlformats.org/officeDocument/2006/relationships/ctrlProp" Target="../ctrlProps/ctrlProp273.xml"/><Relationship Id="rId40" Type="http://schemas.openxmlformats.org/officeDocument/2006/relationships/ctrlProp" Target="../ctrlProps/ctrlProp276.xml"/><Relationship Id="rId45" Type="http://schemas.openxmlformats.org/officeDocument/2006/relationships/ctrlProp" Target="../ctrlProps/ctrlProp281.xml"/><Relationship Id="rId53" Type="http://schemas.openxmlformats.org/officeDocument/2006/relationships/ctrlProp" Target="../ctrlProps/ctrlProp289.xml"/><Relationship Id="rId58" Type="http://schemas.openxmlformats.org/officeDocument/2006/relationships/ctrlProp" Target="../ctrlProps/ctrlProp294.xml"/><Relationship Id="rId66" Type="http://schemas.openxmlformats.org/officeDocument/2006/relationships/ctrlProp" Target="../ctrlProps/ctrlProp302.xml"/><Relationship Id="rId74" Type="http://schemas.openxmlformats.org/officeDocument/2006/relationships/ctrlProp" Target="../ctrlProps/ctrlProp310.xml"/><Relationship Id="rId79" Type="http://schemas.openxmlformats.org/officeDocument/2006/relationships/ctrlProp" Target="../ctrlProps/ctrlProp315.xml"/><Relationship Id="rId87" Type="http://schemas.openxmlformats.org/officeDocument/2006/relationships/ctrlProp" Target="../ctrlProps/ctrlProp323.xml"/><Relationship Id="rId102" Type="http://schemas.openxmlformats.org/officeDocument/2006/relationships/ctrlProp" Target="../ctrlProps/ctrlProp338.xml"/><Relationship Id="rId110" Type="http://schemas.openxmlformats.org/officeDocument/2006/relationships/ctrlProp" Target="../ctrlProps/ctrlProp346.xml"/><Relationship Id="rId115" Type="http://schemas.openxmlformats.org/officeDocument/2006/relationships/ctrlProp" Target="../ctrlProps/ctrlProp351.xml"/><Relationship Id="rId5" Type="http://schemas.openxmlformats.org/officeDocument/2006/relationships/ctrlProp" Target="../ctrlProps/ctrlProp241.xml"/><Relationship Id="rId61" Type="http://schemas.openxmlformats.org/officeDocument/2006/relationships/ctrlProp" Target="../ctrlProps/ctrlProp297.xml"/><Relationship Id="rId82" Type="http://schemas.openxmlformats.org/officeDocument/2006/relationships/ctrlProp" Target="../ctrlProps/ctrlProp318.xml"/><Relationship Id="rId90" Type="http://schemas.openxmlformats.org/officeDocument/2006/relationships/ctrlProp" Target="../ctrlProps/ctrlProp326.xml"/><Relationship Id="rId95" Type="http://schemas.openxmlformats.org/officeDocument/2006/relationships/ctrlProp" Target="../ctrlProps/ctrlProp331.xml"/><Relationship Id="rId19" Type="http://schemas.openxmlformats.org/officeDocument/2006/relationships/ctrlProp" Target="../ctrlProps/ctrlProp255.xml"/><Relationship Id="rId14" Type="http://schemas.openxmlformats.org/officeDocument/2006/relationships/ctrlProp" Target="../ctrlProps/ctrlProp250.xml"/><Relationship Id="rId22" Type="http://schemas.openxmlformats.org/officeDocument/2006/relationships/ctrlProp" Target="../ctrlProps/ctrlProp258.xml"/><Relationship Id="rId27" Type="http://schemas.openxmlformats.org/officeDocument/2006/relationships/ctrlProp" Target="../ctrlProps/ctrlProp263.xml"/><Relationship Id="rId30" Type="http://schemas.openxmlformats.org/officeDocument/2006/relationships/ctrlProp" Target="../ctrlProps/ctrlProp266.xml"/><Relationship Id="rId35" Type="http://schemas.openxmlformats.org/officeDocument/2006/relationships/ctrlProp" Target="../ctrlProps/ctrlProp271.xml"/><Relationship Id="rId43" Type="http://schemas.openxmlformats.org/officeDocument/2006/relationships/ctrlProp" Target="../ctrlProps/ctrlProp279.xml"/><Relationship Id="rId48" Type="http://schemas.openxmlformats.org/officeDocument/2006/relationships/ctrlProp" Target="../ctrlProps/ctrlProp284.xml"/><Relationship Id="rId56" Type="http://schemas.openxmlformats.org/officeDocument/2006/relationships/ctrlProp" Target="../ctrlProps/ctrlProp292.xml"/><Relationship Id="rId64" Type="http://schemas.openxmlformats.org/officeDocument/2006/relationships/ctrlProp" Target="../ctrlProps/ctrlProp300.xml"/><Relationship Id="rId69" Type="http://schemas.openxmlformats.org/officeDocument/2006/relationships/ctrlProp" Target="../ctrlProps/ctrlProp305.xml"/><Relationship Id="rId77" Type="http://schemas.openxmlformats.org/officeDocument/2006/relationships/ctrlProp" Target="../ctrlProps/ctrlProp313.xml"/><Relationship Id="rId100" Type="http://schemas.openxmlformats.org/officeDocument/2006/relationships/ctrlProp" Target="../ctrlProps/ctrlProp336.xml"/><Relationship Id="rId105" Type="http://schemas.openxmlformats.org/officeDocument/2006/relationships/ctrlProp" Target="../ctrlProps/ctrlProp341.xml"/><Relationship Id="rId113" Type="http://schemas.openxmlformats.org/officeDocument/2006/relationships/ctrlProp" Target="../ctrlProps/ctrlProp349.xml"/><Relationship Id="rId118" Type="http://schemas.openxmlformats.org/officeDocument/2006/relationships/ctrlProp" Target="../ctrlProps/ctrlProp354.xml"/><Relationship Id="rId8" Type="http://schemas.openxmlformats.org/officeDocument/2006/relationships/ctrlProp" Target="../ctrlProps/ctrlProp244.xml"/><Relationship Id="rId51" Type="http://schemas.openxmlformats.org/officeDocument/2006/relationships/ctrlProp" Target="../ctrlProps/ctrlProp287.xml"/><Relationship Id="rId72" Type="http://schemas.openxmlformats.org/officeDocument/2006/relationships/ctrlProp" Target="../ctrlProps/ctrlProp308.xml"/><Relationship Id="rId80" Type="http://schemas.openxmlformats.org/officeDocument/2006/relationships/ctrlProp" Target="../ctrlProps/ctrlProp316.xml"/><Relationship Id="rId85" Type="http://schemas.openxmlformats.org/officeDocument/2006/relationships/ctrlProp" Target="../ctrlProps/ctrlProp321.xml"/><Relationship Id="rId93" Type="http://schemas.openxmlformats.org/officeDocument/2006/relationships/ctrlProp" Target="../ctrlProps/ctrlProp329.xml"/><Relationship Id="rId98" Type="http://schemas.openxmlformats.org/officeDocument/2006/relationships/ctrlProp" Target="../ctrlProps/ctrlProp334.xml"/><Relationship Id="rId3" Type="http://schemas.openxmlformats.org/officeDocument/2006/relationships/vmlDrawing" Target="../drawings/vmlDrawing6.vml"/><Relationship Id="rId12" Type="http://schemas.openxmlformats.org/officeDocument/2006/relationships/ctrlProp" Target="../ctrlProps/ctrlProp248.xml"/><Relationship Id="rId17" Type="http://schemas.openxmlformats.org/officeDocument/2006/relationships/ctrlProp" Target="../ctrlProps/ctrlProp253.xml"/><Relationship Id="rId25" Type="http://schemas.openxmlformats.org/officeDocument/2006/relationships/ctrlProp" Target="../ctrlProps/ctrlProp261.xml"/><Relationship Id="rId33" Type="http://schemas.openxmlformats.org/officeDocument/2006/relationships/ctrlProp" Target="../ctrlProps/ctrlProp269.xml"/><Relationship Id="rId38" Type="http://schemas.openxmlformats.org/officeDocument/2006/relationships/ctrlProp" Target="../ctrlProps/ctrlProp274.xml"/><Relationship Id="rId46" Type="http://schemas.openxmlformats.org/officeDocument/2006/relationships/ctrlProp" Target="../ctrlProps/ctrlProp282.xml"/><Relationship Id="rId59" Type="http://schemas.openxmlformats.org/officeDocument/2006/relationships/ctrlProp" Target="../ctrlProps/ctrlProp295.xml"/><Relationship Id="rId67" Type="http://schemas.openxmlformats.org/officeDocument/2006/relationships/ctrlProp" Target="../ctrlProps/ctrlProp303.xml"/><Relationship Id="rId103" Type="http://schemas.openxmlformats.org/officeDocument/2006/relationships/ctrlProp" Target="../ctrlProps/ctrlProp339.xml"/><Relationship Id="rId108" Type="http://schemas.openxmlformats.org/officeDocument/2006/relationships/ctrlProp" Target="../ctrlProps/ctrlProp344.xml"/><Relationship Id="rId116" Type="http://schemas.openxmlformats.org/officeDocument/2006/relationships/ctrlProp" Target="../ctrlProps/ctrlProp352.xml"/><Relationship Id="rId20" Type="http://schemas.openxmlformats.org/officeDocument/2006/relationships/ctrlProp" Target="../ctrlProps/ctrlProp256.xml"/><Relationship Id="rId41" Type="http://schemas.openxmlformats.org/officeDocument/2006/relationships/ctrlProp" Target="../ctrlProps/ctrlProp277.xml"/><Relationship Id="rId54" Type="http://schemas.openxmlformats.org/officeDocument/2006/relationships/ctrlProp" Target="../ctrlProps/ctrlProp290.xml"/><Relationship Id="rId62" Type="http://schemas.openxmlformats.org/officeDocument/2006/relationships/ctrlProp" Target="../ctrlProps/ctrlProp298.xml"/><Relationship Id="rId70" Type="http://schemas.openxmlformats.org/officeDocument/2006/relationships/ctrlProp" Target="../ctrlProps/ctrlProp306.xml"/><Relationship Id="rId75" Type="http://schemas.openxmlformats.org/officeDocument/2006/relationships/ctrlProp" Target="../ctrlProps/ctrlProp311.xml"/><Relationship Id="rId83" Type="http://schemas.openxmlformats.org/officeDocument/2006/relationships/ctrlProp" Target="../ctrlProps/ctrlProp319.xml"/><Relationship Id="rId88" Type="http://schemas.openxmlformats.org/officeDocument/2006/relationships/ctrlProp" Target="../ctrlProps/ctrlProp324.xml"/><Relationship Id="rId91" Type="http://schemas.openxmlformats.org/officeDocument/2006/relationships/ctrlProp" Target="../ctrlProps/ctrlProp327.xml"/><Relationship Id="rId96" Type="http://schemas.openxmlformats.org/officeDocument/2006/relationships/ctrlProp" Target="../ctrlProps/ctrlProp332.xml"/><Relationship Id="rId111" Type="http://schemas.openxmlformats.org/officeDocument/2006/relationships/ctrlProp" Target="../ctrlProps/ctrlProp347.xml"/><Relationship Id="rId1" Type="http://schemas.openxmlformats.org/officeDocument/2006/relationships/printerSettings" Target="../printerSettings/printerSettings7.bin"/><Relationship Id="rId6" Type="http://schemas.openxmlformats.org/officeDocument/2006/relationships/ctrlProp" Target="../ctrlProps/ctrlProp242.xml"/><Relationship Id="rId15" Type="http://schemas.openxmlformats.org/officeDocument/2006/relationships/ctrlProp" Target="../ctrlProps/ctrlProp251.xml"/><Relationship Id="rId23" Type="http://schemas.openxmlformats.org/officeDocument/2006/relationships/ctrlProp" Target="../ctrlProps/ctrlProp259.xml"/><Relationship Id="rId28" Type="http://schemas.openxmlformats.org/officeDocument/2006/relationships/ctrlProp" Target="../ctrlProps/ctrlProp264.xml"/><Relationship Id="rId36" Type="http://schemas.openxmlformats.org/officeDocument/2006/relationships/ctrlProp" Target="../ctrlProps/ctrlProp272.xml"/><Relationship Id="rId49" Type="http://schemas.openxmlformats.org/officeDocument/2006/relationships/ctrlProp" Target="../ctrlProps/ctrlProp285.xml"/><Relationship Id="rId57" Type="http://schemas.openxmlformats.org/officeDocument/2006/relationships/ctrlProp" Target="../ctrlProps/ctrlProp293.xml"/><Relationship Id="rId106" Type="http://schemas.openxmlformats.org/officeDocument/2006/relationships/ctrlProp" Target="../ctrlProps/ctrlProp342.xml"/><Relationship Id="rId114" Type="http://schemas.openxmlformats.org/officeDocument/2006/relationships/ctrlProp" Target="../ctrlProps/ctrlProp350.xml"/><Relationship Id="rId10" Type="http://schemas.openxmlformats.org/officeDocument/2006/relationships/ctrlProp" Target="../ctrlProps/ctrlProp246.xml"/><Relationship Id="rId31" Type="http://schemas.openxmlformats.org/officeDocument/2006/relationships/ctrlProp" Target="../ctrlProps/ctrlProp267.xml"/><Relationship Id="rId44" Type="http://schemas.openxmlformats.org/officeDocument/2006/relationships/ctrlProp" Target="../ctrlProps/ctrlProp280.xml"/><Relationship Id="rId52" Type="http://schemas.openxmlformats.org/officeDocument/2006/relationships/ctrlProp" Target="../ctrlProps/ctrlProp288.xml"/><Relationship Id="rId60" Type="http://schemas.openxmlformats.org/officeDocument/2006/relationships/ctrlProp" Target="../ctrlProps/ctrlProp296.xml"/><Relationship Id="rId65" Type="http://schemas.openxmlformats.org/officeDocument/2006/relationships/ctrlProp" Target="../ctrlProps/ctrlProp301.xml"/><Relationship Id="rId73" Type="http://schemas.openxmlformats.org/officeDocument/2006/relationships/ctrlProp" Target="../ctrlProps/ctrlProp309.xml"/><Relationship Id="rId78" Type="http://schemas.openxmlformats.org/officeDocument/2006/relationships/ctrlProp" Target="../ctrlProps/ctrlProp314.xml"/><Relationship Id="rId81" Type="http://schemas.openxmlformats.org/officeDocument/2006/relationships/ctrlProp" Target="../ctrlProps/ctrlProp317.xml"/><Relationship Id="rId86" Type="http://schemas.openxmlformats.org/officeDocument/2006/relationships/ctrlProp" Target="../ctrlProps/ctrlProp322.xml"/><Relationship Id="rId94" Type="http://schemas.openxmlformats.org/officeDocument/2006/relationships/ctrlProp" Target="../ctrlProps/ctrlProp330.xml"/><Relationship Id="rId99" Type="http://schemas.openxmlformats.org/officeDocument/2006/relationships/ctrlProp" Target="../ctrlProps/ctrlProp335.xml"/><Relationship Id="rId101" Type="http://schemas.openxmlformats.org/officeDocument/2006/relationships/ctrlProp" Target="../ctrlProps/ctrlProp337.xml"/><Relationship Id="rId4" Type="http://schemas.openxmlformats.org/officeDocument/2006/relationships/ctrlProp" Target="../ctrlProps/ctrlProp240.xml"/><Relationship Id="rId9" Type="http://schemas.openxmlformats.org/officeDocument/2006/relationships/ctrlProp" Target="../ctrlProps/ctrlProp245.xml"/><Relationship Id="rId13" Type="http://schemas.openxmlformats.org/officeDocument/2006/relationships/ctrlProp" Target="../ctrlProps/ctrlProp249.xml"/><Relationship Id="rId18" Type="http://schemas.openxmlformats.org/officeDocument/2006/relationships/ctrlProp" Target="../ctrlProps/ctrlProp254.xml"/><Relationship Id="rId39" Type="http://schemas.openxmlformats.org/officeDocument/2006/relationships/ctrlProp" Target="../ctrlProps/ctrlProp275.xml"/><Relationship Id="rId109" Type="http://schemas.openxmlformats.org/officeDocument/2006/relationships/ctrlProp" Target="../ctrlProps/ctrlProp345.xml"/><Relationship Id="rId34" Type="http://schemas.openxmlformats.org/officeDocument/2006/relationships/ctrlProp" Target="../ctrlProps/ctrlProp270.xml"/><Relationship Id="rId50" Type="http://schemas.openxmlformats.org/officeDocument/2006/relationships/ctrlProp" Target="../ctrlProps/ctrlProp286.xml"/><Relationship Id="rId55" Type="http://schemas.openxmlformats.org/officeDocument/2006/relationships/ctrlProp" Target="../ctrlProps/ctrlProp291.xml"/><Relationship Id="rId76" Type="http://schemas.openxmlformats.org/officeDocument/2006/relationships/ctrlProp" Target="../ctrlProps/ctrlProp312.xml"/><Relationship Id="rId97" Type="http://schemas.openxmlformats.org/officeDocument/2006/relationships/ctrlProp" Target="../ctrlProps/ctrlProp333.xml"/><Relationship Id="rId104" Type="http://schemas.openxmlformats.org/officeDocument/2006/relationships/ctrlProp" Target="../ctrlProps/ctrlProp340.xml"/><Relationship Id="rId7" Type="http://schemas.openxmlformats.org/officeDocument/2006/relationships/ctrlProp" Target="../ctrlProps/ctrlProp243.xml"/><Relationship Id="rId71" Type="http://schemas.openxmlformats.org/officeDocument/2006/relationships/ctrlProp" Target="../ctrlProps/ctrlProp307.xml"/><Relationship Id="rId92" Type="http://schemas.openxmlformats.org/officeDocument/2006/relationships/ctrlProp" Target="../ctrlProps/ctrlProp328.xml"/><Relationship Id="rId2" Type="http://schemas.openxmlformats.org/officeDocument/2006/relationships/drawing" Target="../drawings/drawing6.xml"/><Relationship Id="rId29" Type="http://schemas.openxmlformats.org/officeDocument/2006/relationships/ctrlProp" Target="../ctrlProps/ctrlProp26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59.xml"/><Relationship Id="rId13" Type="http://schemas.openxmlformats.org/officeDocument/2006/relationships/ctrlProp" Target="../ctrlProps/ctrlProp364.xml"/><Relationship Id="rId18" Type="http://schemas.openxmlformats.org/officeDocument/2006/relationships/ctrlProp" Target="../ctrlProps/ctrlProp369.xml"/><Relationship Id="rId3" Type="http://schemas.openxmlformats.org/officeDocument/2006/relationships/vmlDrawing" Target="../drawings/vmlDrawing7.vml"/><Relationship Id="rId7" Type="http://schemas.openxmlformats.org/officeDocument/2006/relationships/ctrlProp" Target="../ctrlProps/ctrlProp358.xml"/><Relationship Id="rId12" Type="http://schemas.openxmlformats.org/officeDocument/2006/relationships/ctrlProp" Target="../ctrlProps/ctrlProp363.xml"/><Relationship Id="rId17" Type="http://schemas.openxmlformats.org/officeDocument/2006/relationships/ctrlProp" Target="../ctrlProps/ctrlProp368.xml"/><Relationship Id="rId2" Type="http://schemas.openxmlformats.org/officeDocument/2006/relationships/drawing" Target="../drawings/drawing7.xml"/><Relationship Id="rId16" Type="http://schemas.openxmlformats.org/officeDocument/2006/relationships/ctrlProp" Target="../ctrlProps/ctrlProp367.xml"/><Relationship Id="rId20" Type="http://schemas.openxmlformats.org/officeDocument/2006/relationships/ctrlProp" Target="../ctrlProps/ctrlProp371.xml"/><Relationship Id="rId1" Type="http://schemas.openxmlformats.org/officeDocument/2006/relationships/printerSettings" Target="../printerSettings/printerSettings8.bin"/><Relationship Id="rId6" Type="http://schemas.openxmlformats.org/officeDocument/2006/relationships/ctrlProp" Target="../ctrlProps/ctrlProp357.xml"/><Relationship Id="rId11" Type="http://schemas.openxmlformats.org/officeDocument/2006/relationships/ctrlProp" Target="../ctrlProps/ctrlProp362.xml"/><Relationship Id="rId5" Type="http://schemas.openxmlformats.org/officeDocument/2006/relationships/ctrlProp" Target="../ctrlProps/ctrlProp356.xml"/><Relationship Id="rId15" Type="http://schemas.openxmlformats.org/officeDocument/2006/relationships/ctrlProp" Target="../ctrlProps/ctrlProp366.xml"/><Relationship Id="rId10" Type="http://schemas.openxmlformats.org/officeDocument/2006/relationships/ctrlProp" Target="../ctrlProps/ctrlProp361.xml"/><Relationship Id="rId19" Type="http://schemas.openxmlformats.org/officeDocument/2006/relationships/ctrlProp" Target="../ctrlProps/ctrlProp370.xml"/><Relationship Id="rId4" Type="http://schemas.openxmlformats.org/officeDocument/2006/relationships/ctrlProp" Target="../ctrlProps/ctrlProp355.xml"/><Relationship Id="rId9" Type="http://schemas.openxmlformats.org/officeDocument/2006/relationships/ctrlProp" Target="../ctrlProps/ctrlProp360.xml"/><Relationship Id="rId14" Type="http://schemas.openxmlformats.org/officeDocument/2006/relationships/ctrlProp" Target="../ctrlProps/ctrlProp365.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81.xml"/><Relationship Id="rId18" Type="http://schemas.openxmlformats.org/officeDocument/2006/relationships/ctrlProp" Target="../ctrlProps/ctrlProp386.xml"/><Relationship Id="rId26" Type="http://schemas.openxmlformats.org/officeDocument/2006/relationships/ctrlProp" Target="../ctrlProps/ctrlProp394.xml"/><Relationship Id="rId39" Type="http://schemas.openxmlformats.org/officeDocument/2006/relationships/ctrlProp" Target="../ctrlProps/ctrlProp407.xml"/><Relationship Id="rId21" Type="http://schemas.openxmlformats.org/officeDocument/2006/relationships/ctrlProp" Target="../ctrlProps/ctrlProp389.xml"/><Relationship Id="rId34" Type="http://schemas.openxmlformats.org/officeDocument/2006/relationships/ctrlProp" Target="../ctrlProps/ctrlProp402.xml"/><Relationship Id="rId42" Type="http://schemas.openxmlformats.org/officeDocument/2006/relationships/ctrlProp" Target="../ctrlProps/ctrlProp410.xml"/><Relationship Id="rId47" Type="http://schemas.openxmlformats.org/officeDocument/2006/relationships/ctrlProp" Target="../ctrlProps/ctrlProp415.xml"/><Relationship Id="rId50" Type="http://schemas.openxmlformats.org/officeDocument/2006/relationships/ctrlProp" Target="../ctrlProps/ctrlProp418.xml"/><Relationship Id="rId55" Type="http://schemas.openxmlformats.org/officeDocument/2006/relationships/ctrlProp" Target="../ctrlProps/ctrlProp423.xml"/><Relationship Id="rId7" Type="http://schemas.openxmlformats.org/officeDocument/2006/relationships/ctrlProp" Target="../ctrlProps/ctrlProp375.xml"/><Relationship Id="rId12" Type="http://schemas.openxmlformats.org/officeDocument/2006/relationships/ctrlProp" Target="../ctrlProps/ctrlProp380.xml"/><Relationship Id="rId17" Type="http://schemas.openxmlformats.org/officeDocument/2006/relationships/ctrlProp" Target="../ctrlProps/ctrlProp385.xml"/><Relationship Id="rId25" Type="http://schemas.openxmlformats.org/officeDocument/2006/relationships/ctrlProp" Target="../ctrlProps/ctrlProp393.xml"/><Relationship Id="rId33" Type="http://schemas.openxmlformats.org/officeDocument/2006/relationships/ctrlProp" Target="../ctrlProps/ctrlProp401.xml"/><Relationship Id="rId38" Type="http://schemas.openxmlformats.org/officeDocument/2006/relationships/ctrlProp" Target="../ctrlProps/ctrlProp406.xml"/><Relationship Id="rId46" Type="http://schemas.openxmlformats.org/officeDocument/2006/relationships/ctrlProp" Target="../ctrlProps/ctrlProp414.xml"/><Relationship Id="rId2" Type="http://schemas.openxmlformats.org/officeDocument/2006/relationships/drawing" Target="../drawings/drawing8.xml"/><Relationship Id="rId16" Type="http://schemas.openxmlformats.org/officeDocument/2006/relationships/ctrlProp" Target="../ctrlProps/ctrlProp384.xml"/><Relationship Id="rId20" Type="http://schemas.openxmlformats.org/officeDocument/2006/relationships/ctrlProp" Target="../ctrlProps/ctrlProp388.xml"/><Relationship Id="rId29" Type="http://schemas.openxmlformats.org/officeDocument/2006/relationships/ctrlProp" Target="../ctrlProps/ctrlProp397.xml"/><Relationship Id="rId41" Type="http://schemas.openxmlformats.org/officeDocument/2006/relationships/ctrlProp" Target="../ctrlProps/ctrlProp409.xml"/><Relationship Id="rId54" Type="http://schemas.openxmlformats.org/officeDocument/2006/relationships/ctrlProp" Target="../ctrlProps/ctrlProp422.xml"/><Relationship Id="rId1" Type="http://schemas.openxmlformats.org/officeDocument/2006/relationships/printerSettings" Target="../printerSettings/printerSettings9.bin"/><Relationship Id="rId6" Type="http://schemas.openxmlformats.org/officeDocument/2006/relationships/ctrlProp" Target="../ctrlProps/ctrlProp374.xml"/><Relationship Id="rId11" Type="http://schemas.openxmlformats.org/officeDocument/2006/relationships/ctrlProp" Target="../ctrlProps/ctrlProp379.xml"/><Relationship Id="rId24" Type="http://schemas.openxmlformats.org/officeDocument/2006/relationships/ctrlProp" Target="../ctrlProps/ctrlProp392.xml"/><Relationship Id="rId32" Type="http://schemas.openxmlformats.org/officeDocument/2006/relationships/ctrlProp" Target="../ctrlProps/ctrlProp400.xml"/><Relationship Id="rId37" Type="http://schemas.openxmlformats.org/officeDocument/2006/relationships/ctrlProp" Target="../ctrlProps/ctrlProp405.xml"/><Relationship Id="rId40" Type="http://schemas.openxmlformats.org/officeDocument/2006/relationships/ctrlProp" Target="../ctrlProps/ctrlProp408.xml"/><Relationship Id="rId45" Type="http://schemas.openxmlformats.org/officeDocument/2006/relationships/ctrlProp" Target="../ctrlProps/ctrlProp413.xml"/><Relationship Id="rId53" Type="http://schemas.openxmlformats.org/officeDocument/2006/relationships/ctrlProp" Target="../ctrlProps/ctrlProp421.xml"/><Relationship Id="rId5" Type="http://schemas.openxmlformats.org/officeDocument/2006/relationships/ctrlProp" Target="../ctrlProps/ctrlProp373.xml"/><Relationship Id="rId15" Type="http://schemas.openxmlformats.org/officeDocument/2006/relationships/ctrlProp" Target="../ctrlProps/ctrlProp383.xml"/><Relationship Id="rId23" Type="http://schemas.openxmlformats.org/officeDocument/2006/relationships/ctrlProp" Target="../ctrlProps/ctrlProp391.xml"/><Relationship Id="rId28" Type="http://schemas.openxmlformats.org/officeDocument/2006/relationships/ctrlProp" Target="../ctrlProps/ctrlProp396.xml"/><Relationship Id="rId36" Type="http://schemas.openxmlformats.org/officeDocument/2006/relationships/ctrlProp" Target="../ctrlProps/ctrlProp404.xml"/><Relationship Id="rId49" Type="http://schemas.openxmlformats.org/officeDocument/2006/relationships/ctrlProp" Target="../ctrlProps/ctrlProp417.xml"/><Relationship Id="rId10" Type="http://schemas.openxmlformats.org/officeDocument/2006/relationships/ctrlProp" Target="../ctrlProps/ctrlProp378.xml"/><Relationship Id="rId19" Type="http://schemas.openxmlformats.org/officeDocument/2006/relationships/ctrlProp" Target="../ctrlProps/ctrlProp387.xml"/><Relationship Id="rId31" Type="http://schemas.openxmlformats.org/officeDocument/2006/relationships/ctrlProp" Target="../ctrlProps/ctrlProp399.xml"/><Relationship Id="rId44" Type="http://schemas.openxmlformats.org/officeDocument/2006/relationships/ctrlProp" Target="../ctrlProps/ctrlProp412.xml"/><Relationship Id="rId52" Type="http://schemas.openxmlformats.org/officeDocument/2006/relationships/ctrlProp" Target="../ctrlProps/ctrlProp420.xml"/><Relationship Id="rId4" Type="http://schemas.openxmlformats.org/officeDocument/2006/relationships/ctrlProp" Target="../ctrlProps/ctrlProp372.xml"/><Relationship Id="rId9" Type="http://schemas.openxmlformats.org/officeDocument/2006/relationships/ctrlProp" Target="../ctrlProps/ctrlProp377.xml"/><Relationship Id="rId14" Type="http://schemas.openxmlformats.org/officeDocument/2006/relationships/ctrlProp" Target="../ctrlProps/ctrlProp382.xml"/><Relationship Id="rId22" Type="http://schemas.openxmlformats.org/officeDocument/2006/relationships/ctrlProp" Target="../ctrlProps/ctrlProp390.xml"/><Relationship Id="rId27" Type="http://schemas.openxmlformats.org/officeDocument/2006/relationships/ctrlProp" Target="../ctrlProps/ctrlProp395.xml"/><Relationship Id="rId30" Type="http://schemas.openxmlformats.org/officeDocument/2006/relationships/ctrlProp" Target="../ctrlProps/ctrlProp398.xml"/><Relationship Id="rId35" Type="http://schemas.openxmlformats.org/officeDocument/2006/relationships/ctrlProp" Target="../ctrlProps/ctrlProp403.xml"/><Relationship Id="rId43" Type="http://schemas.openxmlformats.org/officeDocument/2006/relationships/ctrlProp" Target="../ctrlProps/ctrlProp411.xml"/><Relationship Id="rId48" Type="http://schemas.openxmlformats.org/officeDocument/2006/relationships/ctrlProp" Target="../ctrlProps/ctrlProp416.xml"/><Relationship Id="rId8" Type="http://schemas.openxmlformats.org/officeDocument/2006/relationships/ctrlProp" Target="../ctrlProps/ctrlProp376.xml"/><Relationship Id="rId51" Type="http://schemas.openxmlformats.org/officeDocument/2006/relationships/ctrlProp" Target="../ctrlProps/ctrlProp419.xml"/><Relationship Id="rId3"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26"/>
  <sheetViews>
    <sheetView showGridLines="0" tabSelected="1" zoomScale="75" workbookViewId="0"/>
  </sheetViews>
  <sheetFormatPr defaultRowHeight="12.75" x14ac:dyDescent="0.2"/>
  <cols>
    <col min="1" max="1" width="5.28515625" customWidth="1"/>
    <col min="2" max="2" width="158.140625" customWidth="1"/>
    <col min="3" max="3" width="29.7109375" customWidth="1"/>
  </cols>
  <sheetData>
    <row r="1" spans="1:3" ht="148.5" customHeight="1" x14ac:dyDescent="0.4">
      <c r="A1" s="31"/>
      <c r="B1" s="41" t="s">
        <v>10</v>
      </c>
      <c r="C1" s="31"/>
    </row>
    <row r="2" spans="1:3" ht="248.1" customHeight="1" x14ac:dyDescent="0.2">
      <c r="A2" s="31"/>
      <c r="B2" s="42" t="s">
        <v>138</v>
      </c>
      <c r="C2" s="31"/>
    </row>
    <row r="3" spans="1:3" ht="35.450000000000003" customHeight="1" x14ac:dyDescent="0.2">
      <c r="A3" s="31"/>
      <c r="B3" s="32"/>
      <c r="C3" s="31"/>
    </row>
    <row r="4" spans="1:3" ht="252" customHeight="1" x14ac:dyDescent="0.2">
      <c r="A4" s="31"/>
      <c r="B4" s="33"/>
      <c r="C4" s="31"/>
    </row>
    <row r="5" spans="1:3" ht="30.6" customHeight="1" x14ac:dyDescent="0.2">
      <c r="A5" s="34"/>
      <c r="B5" s="33"/>
      <c r="C5" s="34"/>
    </row>
    <row r="6" spans="1:3" ht="23.25" x14ac:dyDescent="0.2">
      <c r="B6" s="3"/>
    </row>
    <row r="7" spans="1:3" ht="23.25" x14ac:dyDescent="0.2">
      <c r="B7" s="3"/>
    </row>
    <row r="8" spans="1:3" ht="23.25" x14ac:dyDescent="0.2">
      <c r="B8" s="3"/>
    </row>
    <row r="9" spans="1:3" ht="23.25" x14ac:dyDescent="0.2">
      <c r="B9" s="3"/>
    </row>
    <row r="10" spans="1:3" ht="23.25" x14ac:dyDescent="0.35">
      <c r="B10" s="2"/>
    </row>
    <row r="11" spans="1:3" x14ac:dyDescent="0.2">
      <c r="B11" s="1"/>
    </row>
    <row r="12" spans="1:3" x14ac:dyDescent="0.2">
      <c r="B12" s="1"/>
    </row>
    <row r="13" spans="1:3" x14ac:dyDescent="0.2">
      <c r="B13" s="1"/>
    </row>
    <row r="14" spans="1:3" x14ac:dyDescent="0.2">
      <c r="B14" s="1"/>
    </row>
    <row r="15" spans="1:3" x14ac:dyDescent="0.2">
      <c r="B15" s="1"/>
    </row>
    <row r="16" spans="1:3" x14ac:dyDescent="0.2">
      <c r="B16" s="1"/>
    </row>
    <row r="17" spans="2:2" x14ac:dyDescent="0.2">
      <c r="B17" s="1"/>
    </row>
    <row r="26" spans="2:2" x14ac:dyDescent="0.2">
      <c r="B26" s="4"/>
    </row>
  </sheetData>
  <phoneticPr fontId="5" type="noConversion"/>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J23"/>
  <sheetViews>
    <sheetView showGridLines="0" zoomScale="75" workbookViewId="0">
      <selection activeCell="F1" sqref="F1"/>
    </sheetView>
  </sheetViews>
  <sheetFormatPr defaultRowHeight="12.75" x14ac:dyDescent="0.2"/>
  <cols>
    <col min="1" max="1" width="5.28515625" customWidth="1"/>
    <col min="2" max="2" width="6.42578125" customWidth="1"/>
    <col min="3" max="3" width="84.28515625" customWidth="1"/>
    <col min="4" max="4" width="66.85546875" customWidth="1"/>
    <col min="5" max="5" width="9.42578125" customWidth="1"/>
    <col min="6" max="10" width="9.140625" hidden="1" customWidth="1"/>
  </cols>
  <sheetData>
    <row r="1" spans="2:10" ht="108.75" customHeight="1" x14ac:dyDescent="0.2">
      <c r="B1" s="15"/>
      <c r="C1" s="63" t="s">
        <v>120</v>
      </c>
      <c r="D1" s="63"/>
      <c r="E1" s="38"/>
      <c r="F1" s="20" t="s">
        <v>0</v>
      </c>
      <c r="G1" s="20" t="s">
        <v>1</v>
      </c>
      <c r="H1" s="20" t="s">
        <v>2</v>
      </c>
      <c r="I1" s="20"/>
      <c r="J1" s="20"/>
    </row>
    <row r="2" spans="2:10" ht="24.95" customHeight="1" x14ac:dyDescent="0.2">
      <c r="B2" s="5"/>
      <c r="C2" s="70" t="s">
        <v>145</v>
      </c>
      <c r="D2" s="70"/>
      <c r="E2" s="6"/>
      <c r="F2" s="21"/>
      <c r="G2" s="21"/>
      <c r="H2" s="20"/>
      <c r="I2" s="20"/>
      <c r="J2" s="20"/>
    </row>
    <row r="3" spans="2:10" ht="18" x14ac:dyDescent="0.2">
      <c r="B3" s="7"/>
      <c r="C3" s="71"/>
      <c r="D3" s="71"/>
      <c r="E3" s="8"/>
      <c r="F3" s="21"/>
      <c r="G3" s="21"/>
      <c r="H3" s="20"/>
      <c r="I3" s="20"/>
      <c r="J3" s="20"/>
    </row>
    <row r="4" spans="2:10" ht="41.25" customHeight="1" x14ac:dyDescent="0.2">
      <c r="B4" s="19">
        <v>9</v>
      </c>
      <c r="C4" s="72" t="s">
        <v>136</v>
      </c>
      <c r="D4" s="72"/>
      <c r="E4" s="10"/>
      <c r="F4" s="21"/>
      <c r="G4" s="21"/>
      <c r="H4" s="20"/>
      <c r="I4" s="20"/>
      <c r="J4" s="20"/>
    </row>
    <row r="5" spans="2:10" ht="32.25" customHeight="1" x14ac:dyDescent="0.2">
      <c r="B5" s="9"/>
      <c r="C5" s="17" t="s">
        <v>128</v>
      </c>
      <c r="D5" s="18" t="s">
        <v>76</v>
      </c>
      <c r="E5" s="11"/>
      <c r="F5" s="21"/>
      <c r="G5" s="21"/>
      <c r="H5" s="20"/>
      <c r="I5" s="20"/>
      <c r="J5" s="20"/>
    </row>
    <row r="6" spans="2:10" s="55" customFormat="1" ht="41.25" customHeight="1" x14ac:dyDescent="0.2">
      <c r="B6" s="50"/>
      <c r="C6" s="51" t="s">
        <v>129</v>
      </c>
      <c r="D6" s="52"/>
      <c r="E6" s="53"/>
      <c r="F6" s="54" t="b">
        <f>Control!$C$51</f>
        <v>0</v>
      </c>
      <c r="G6" s="54" t="b">
        <f>Control!$C$52</f>
        <v>0</v>
      </c>
      <c r="H6" s="55" t="b">
        <f>IF(OR(F6="",G6=""),FALSE(), TRUE())</f>
        <v>1</v>
      </c>
    </row>
    <row r="7" spans="2:10" ht="15.75" customHeight="1" x14ac:dyDescent="0.2">
      <c r="B7" s="9"/>
      <c r="C7" s="12"/>
      <c r="D7" s="12"/>
      <c r="E7" s="11"/>
      <c r="F7" s="21"/>
      <c r="G7" s="21"/>
      <c r="H7" s="20"/>
      <c r="I7" s="20"/>
      <c r="J7" s="20"/>
    </row>
    <row r="8" spans="2:10" s="55" customFormat="1" ht="38.25" customHeight="1" x14ac:dyDescent="0.2">
      <c r="B8" s="50"/>
      <c r="C8" s="51" t="s">
        <v>130</v>
      </c>
      <c r="D8" s="52"/>
      <c r="E8" s="53"/>
      <c r="F8" s="54" t="b">
        <f>Control!$C$53</f>
        <v>0</v>
      </c>
      <c r="G8" s="54" t="b">
        <f>Control!$C$54</f>
        <v>0</v>
      </c>
      <c r="H8" s="55" t="b">
        <f>IF(OR(F8="",G8=""),FALSE(), TRUE())</f>
        <v>1</v>
      </c>
    </row>
    <row r="9" spans="2:10" ht="15" customHeight="1" x14ac:dyDescent="0.2">
      <c r="B9" s="9"/>
      <c r="C9" s="12"/>
      <c r="D9" s="12"/>
      <c r="E9" s="11"/>
      <c r="F9" s="21"/>
      <c r="G9" s="21"/>
      <c r="H9" s="20"/>
      <c r="I9" s="20"/>
      <c r="J9" s="20"/>
    </row>
    <row r="10" spans="2:10" ht="40.5" customHeight="1" x14ac:dyDescent="0.2">
      <c r="B10" s="9"/>
      <c r="C10" s="23" t="s">
        <v>74</v>
      </c>
      <c r="D10" s="12"/>
      <c r="E10" s="11"/>
      <c r="F10" s="21" t="b">
        <f>Control!$M$10</f>
        <v>1</v>
      </c>
      <c r="G10" s="21"/>
      <c r="H10" s="20" t="b">
        <f>AND(H6,H8)</f>
        <v>1</v>
      </c>
      <c r="I10" s="20"/>
      <c r="J10" s="20"/>
    </row>
    <row r="11" spans="2:10" ht="15" customHeight="1" x14ac:dyDescent="0.2">
      <c r="B11" s="9"/>
      <c r="C11" s="16"/>
      <c r="D11" s="12"/>
      <c r="E11" s="11"/>
      <c r="F11" s="21"/>
      <c r="G11" s="21"/>
      <c r="H11" s="20"/>
      <c r="I11" s="20"/>
      <c r="J11" s="20"/>
    </row>
    <row r="12" spans="2:10" ht="15.75" thickBot="1" x14ac:dyDescent="0.25">
      <c r="B12" s="9"/>
      <c r="C12" s="12" t="s">
        <v>3</v>
      </c>
      <c r="D12" s="13"/>
      <c r="E12" s="13"/>
      <c r="F12" s="21"/>
      <c r="G12" s="21"/>
      <c r="H12" s="20"/>
      <c r="I12" s="20"/>
      <c r="J12" s="20"/>
    </row>
    <row r="13" spans="2:10" ht="93.75" customHeight="1" thickTop="1" thickBot="1" x14ac:dyDescent="0.25">
      <c r="B13" s="9"/>
      <c r="C13" s="66"/>
      <c r="D13" s="73"/>
      <c r="E13" s="14"/>
      <c r="F13" s="22" t="b">
        <f>IF(C13="", FALSE(), TRUE)</f>
        <v>0</v>
      </c>
      <c r="G13" s="21"/>
      <c r="H13" s="20" t="b">
        <f>IF(C13&lt;&gt;"",TRUE(),FALSE())</f>
        <v>0</v>
      </c>
      <c r="I13" s="20"/>
      <c r="J13" s="20"/>
    </row>
    <row r="14" spans="2:10" ht="15.75" thickTop="1" x14ac:dyDescent="0.2">
      <c r="B14" s="9"/>
      <c r="C14" s="12"/>
      <c r="D14" s="13"/>
      <c r="E14" s="13"/>
      <c r="F14" s="21"/>
      <c r="G14" s="21"/>
      <c r="H14" s="20"/>
      <c r="I14" s="20"/>
      <c r="J14" s="20"/>
    </row>
    <row r="15" spans="2:10" ht="15" x14ac:dyDescent="0.2">
      <c r="B15" s="9"/>
      <c r="C15" s="68" t="str">
        <f>IF(NOT(Q9Complete), "PARTS OF THIS QUESTION ARE UNANSWERED. PLEASE FILL IN THE ORANGE BOXES.", "")</f>
        <v>PARTS OF THIS QUESTION ARE UNANSWERED. PLEASE FILL IN THE ORANGE BOXES.</v>
      </c>
      <c r="D15" s="69"/>
      <c r="E15" s="13"/>
      <c r="F15" s="21"/>
      <c r="G15" s="21"/>
      <c r="H15" s="20" t="b">
        <f>H10</f>
        <v>1</v>
      </c>
      <c r="I15" s="20"/>
      <c r="J15" s="20"/>
    </row>
    <row r="16" spans="2:10" ht="15" customHeight="1" x14ac:dyDescent="0.2">
      <c r="B16" s="9"/>
      <c r="C16" s="12"/>
      <c r="D16" s="65" t="str">
        <f>IF(Q9Complete=TRUE, "NEXT QUESTION", "")</f>
        <v/>
      </c>
      <c r="E16" s="13"/>
      <c r="F16" s="21"/>
      <c r="G16" s="21"/>
      <c r="H16" s="20"/>
      <c r="I16" s="20"/>
      <c r="J16" s="20"/>
    </row>
    <row r="17" spans="2:10" ht="15" customHeight="1" x14ac:dyDescent="0.2">
      <c r="B17" s="9"/>
      <c r="C17" s="12"/>
      <c r="D17" s="65"/>
      <c r="E17" s="13"/>
      <c r="F17" s="21"/>
      <c r="G17" s="21"/>
      <c r="H17" s="20"/>
      <c r="I17" s="20"/>
      <c r="J17" s="20"/>
    </row>
    <row r="18" spans="2:10" ht="15" customHeight="1" x14ac:dyDescent="0.2">
      <c r="B18" s="9"/>
      <c r="C18" s="12"/>
      <c r="D18" s="65"/>
      <c r="E18" s="13"/>
      <c r="F18" s="21"/>
      <c r="G18" s="21"/>
      <c r="H18" s="20"/>
      <c r="I18" s="20"/>
      <c r="J18" s="20"/>
    </row>
    <row r="19" spans="2:10" ht="15" x14ac:dyDescent="0.2">
      <c r="B19" s="9"/>
      <c r="C19" s="12"/>
      <c r="D19" s="13"/>
      <c r="E19" s="13"/>
      <c r="F19" s="21"/>
      <c r="G19" s="21"/>
      <c r="H19" s="20"/>
      <c r="I19" s="20"/>
      <c r="J19" s="20"/>
    </row>
    <row r="20" spans="2:10" ht="15" x14ac:dyDescent="0.2">
      <c r="B20" s="9"/>
      <c r="C20" s="12"/>
      <c r="D20" s="13"/>
      <c r="E20" s="13"/>
      <c r="F20" s="21"/>
      <c r="G20" s="21"/>
      <c r="H20" s="20"/>
      <c r="I20" s="20"/>
      <c r="J20" s="20"/>
    </row>
    <row r="21" spans="2:10" ht="15" x14ac:dyDescent="0.2">
      <c r="B21" s="24"/>
      <c r="C21" s="25"/>
      <c r="D21" s="26"/>
      <c r="E21" s="26"/>
      <c r="F21" s="21"/>
      <c r="G21" s="21"/>
      <c r="H21" s="20"/>
      <c r="I21" s="20"/>
      <c r="J21" s="20"/>
    </row>
    <row r="22" spans="2:10" ht="15" x14ac:dyDescent="0.2">
      <c r="B22" s="24"/>
      <c r="C22" s="25"/>
      <c r="D22" s="26"/>
      <c r="E22" s="26"/>
      <c r="F22" s="21"/>
      <c r="G22" s="21"/>
      <c r="H22" s="20"/>
      <c r="I22" s="20"/>
      <c r="J22" s="20"/>
    </row>
    <row r="23" spans="2:10" ht="15" x14ac:dyDescent="0.2">
      <c r="B23" s="24"/>
      <c r="C23" s="25"/>
      <c r="D23" s="26"/>
      <c r="E23" s="26"/>
      <c r="F23" s="21"/>
      <c r="G23" s="21"/>
      <c r="H23" s="20"/>
      <c r="I23" s="20"/>
      <c r="J23" s="20"/>
    </row>
  </sheetData>
  <mergeCells count="7">
    <mergeCell ref="D16:D18"/>
    <mergeCell ref="C1:D1"/>
    <mergeCell ref="C13:D13"/>
    <mergeCell ref="C15:D15"/>
    <mergeCell ref="C2:D2"/>
    <mergeCell ref="C3:D3"/>
    <mergeCell ref="C4:D4"/>
  </mergeCells>
  <phoneticPr fontId="5" type="noConversion"/>
  <conditionalFormatting sqref="C12">
    <cfRule type="expression" dxfId="6" priority="1" stopIfTrue="1">
      <formula>NOT($H$13)</formula>
    </cfRule>
  </conditionalFormatting>
  <conditionalFormatting sqref="B4:D4">
    <cfRule type="expression" dxfId="5" priority="2" stopIfTrue="1">
      <formula>IF(Q9Complete, FALSE, TRUE)</formula>
    </cfRule>
  </conditionalFormatting>
  <conditionalFormatting sqref="C10">
    <cfRule type="expression" dxfId="4" priority="3" stopIfTrue="1">
      <formula>NOT($F$10)</formula>
    </cfRule>
  </conditionalFormatting>
  <conditionalFormatting sqref="C6">
    <cfRule type="expression" dxfId="3" priority="4" stopIfTrue="1">
      <formula>NOT($F$6)</formula>
    </cfRule>
  </conditionalFormatting>
  <conditionalFormatting sqref="D6">
    <cfRule type="expression" dxfId="2" priority="5" stopIfTrue="1">
      <formula>NOT($G$6)</formula>
    </cfRule>
  </conditionalFormatting>
  <conditionalFormatting sqref="C8">
    <cfRule type="expression" dxfId="1" priority="6" stopIfTrue="1">
      <formula>NOT($F$8)</formula>
    </cfRule>
  </conditionalFormatting>
  <conditionalFormatting sqref="D8">
    <cfRule type="expression" dxfId="0" priority="7" stopIfTrue="1">
      <formula>NOT($G$8)</formula>
    </cfRule>
  </conditionalFormatting>
  <hyperlinks>
    <hyperlink ref="D16:D18" location="'Q10'!A1" display="'Q10'!A1"/>
  </hyperlinks>
  <pageMargins left="0.75" right="0.75" top="1" bottom="1" header="0.5" footer="0.5"/>
  <pageSetup paperSize="9" scale="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5" r:id="rId4" name="Group Box 3">
              <controlPr defaultSize="0" autoFill="0" autoPict="0" altText="">
                <anchor moveWithCells="1" sizeWithCells="1">
                  <from>
                    <xdr:col>2</xdr:col>
                    <xdr:colOff>3057525</xdr:colOff>
                    <xdr:row>9</xdr:row>
                    <xdr:rowOff>85725</xdr:rowOff>
                  </from>
                  <to>
                    <xdr:col>2</xdr:col>
                    <xdr:colOff>4429125</xdr:colOff>
                    <xdr:row>9</xdr:row>
                    <xdr:rowOff>466725</xdr:rowOff>
                  </to>
                </anchor>
              </controlPr>
            </control>
          </mc:Choice>
        </mc:AlternateContent>
        <mc:AlternateContent xmlns:mc="http://schemas.openxmlformats.org/markup-compatibility/2006">
          <mc:Choice Requires="x14">
            <control shapeId="23556" r:id="rId5" name="Option Button 4">
              <controlPr defaultSize="0" autoFill="0" autoLine="0" autoPict="0">
                <anchor moveWithCells="1" sizeWithCells="1">
                  <from>
                    <xdr:col>2</xdr:col>
                    <xdr:colOff>3162300</xdr:colOff>
                    <xdr:row>9</xdr:row>
                    <xdr:rowOff>161925</xdr:rowOff>
                  </from>
                  <to>
                    <xdr:col>2</xdr:col>
                    <xdr:colOff>3609975</xdr:colOff>
                    <xdr:row>9</xdr:row>
                    <xdr:rowOff>381000</xdr:rowOff>
                  </to>
                </anchor>
              </controlPr>
            </control>
          </mc:Choice>
        </mc:AlternateContent>
        <mc:AlternateContent xmlns:mc="http://schemas.openxmlformats.org/markup-compatibility/2006">
          <mc:Choice Requires="x14">
            <control shapeId="23557" r:id="rId6" name="Option Button 5">
              <controlPr defaultSize="0" autoFill="0" autoLine="0" autoPict="0">
                <anchor moveWithCells="1" sizeWithCells="1">
                  <from>
                    <xdr:col>2</xdr:col>
                    <xdr:colOff>3648075</xdr:colOff>
                    <xdr:row>9</xdr:row>
                    <xdr:rowOff>180975</xdr:rowOff>
                  </from>
                  <to>
                    <xdr:col>2</xdr:col>
                    <xdr:colOff>4133850</xdr:colOff>
                    <xdr:row>9</xdr:row>
                    <xdr:rowOff>400050</xdr:rowOff>
                  </to>
                </anchor>
              </controlPr>
            </control>
          </mc:Choice>
        </mc:AlternateContent>
        <mc:AlternateContent xmlns:mc="http://schemas.openxmlformats.org/markup-compatibility/2006">
          <mc:Choice Requires="x14">
            <control shapeId="23559" r:id="rId7" name="Group Box 7">
              <controlPr defaultSize="0" autoFill="0" autoPict="0" altText="">
                <anchor moveWithCells="1" sizeWithCells="1">
                  <from>
                    <xdr:col>2</xdr:col>
                    <xdr:colOff>1485900</xdr:colOff>
                    <xdr:row>5</xdr:row>
                    <xdr:rowOff>66675</xdr:rowOff>
                  </from>
                  <to>
                    <xdr:col>2</xdr:col>
                    <xdr:colOff>5429250</xdr:colOff>
                    <xdr:row>5</xdr:row>
                    <xdr:rowOff>447675</xdr:rowOff>
                  </to>
                </anchor>
              </controlPr>
            </control>
          </mc:Choice>
        </mc:AlternateContent>
        <mc:AlternateContent xmlns:mc="http://schemas.openxmlformats.org/markup-compatibility/2006">
          <mc:Choice Requires="x14">
            <control shapeId="23560" r:id="rId8" name="Option Button 8">
              <controlPr defaultSize="0" autoFill="0" autoLine="0" autoPict="0">
                <anchor moveWithCells="1" sizeWithCells="1">
                  <from>
                    <xdr:col>2</xdr:col>
                    <xdr:colOff>1571625</xdr:colOff>
                    <xdr:row>5</xdr:row>
                    <xdr:rowOff>152400</xdr:rowOff>
                  </from>
                  <to>
                    <xdr:col>2</xdr:col>
                    <xdr:colOff>2152650</xdr:colOff>
                    <xdr:row>5</xdr:row>
                    <xdr:rowOff>371475</xdr:rowOff>
                  </to>
                </anchor>
              </controlPr>
            </control>
          </mc:Choice>
        </mc:AlternateContent>
        <mc:AlternateContent xmlns:mc="http://schemas.openxmlformats.org/markup-compatibility/2006">
          <mc:Choice Requires="x14">
            <control shapeId="23561" r:id="rId9" name="Option Button 9">
              <controlPr defaultSize="0" autoFill="0" autoLine="0" autoPict="0">
                <anchor moveWithCells="1" sizeWithCells="1">
                  <from>
                    <xdr:col>2</xdr:col>
                    <xdr:colOff>2200275</xdr:colOff>
                    <xdr:row>5</xdr:row>
                    <xdr:rowOff>152400</xdr:rowOff>
                  </from>
                  <to>
                    <xdr:col>2</xdr:col>
                    <xdr:colOff>2876550</xdr:colOff>
                    <xdr:row>5</xdr:row>
                    <xdr:rowOff>371475</xdr:rowOff>
                  </to>
                </anchor>
              </controlPr>
            </control>
          </mc:Choice>
        </mc:AlternateContent>
        <mc:AlternateContent xmlns:mc="http://schemas.openxmlformats.org/markup-compatibility/2006">
          <mc:Choice Requires="x14">
            <control shapeId="23562" r:id="rId10" name="Option Button 10">
              <controlPr defaultSize="0" autoFill="0" autoLine="0" autoPict="0">
                <anchor moveWithCells="1" sizeWithCells="1">
                  <from>
                    <xdr:col>2</xdr:col>
                    <xdr:colOff>2876550</xdr:colOff>
                    <xdr:row>5</xdr:row>
                    <xdr:rowOff>152400</xdr:rowOff>
                  </from>
                  <to>
                    <xdr:col>2</xdr:col>
                    <xdr:colOff>3352800</xdr:colOff>
                    <xdr:row>5</xdr:row>
                    <xdr:rowOff>371475</xdr:rowOff>
                  </to>
                </anchor>
              </controlPr>
            </control>
          </mc:Choice>
        </mc:AlternateContent>
        <mc:AlternateContent xmlns:mc="http://schemas.openxmlformats.org/markup-compatibility/2006">
          <mc:Choice Requires="x14">
            <control shapeId="23563" r:id="rId11" name="Option Button 11">
              <controlPr defaultSize="0" autoFill="0" autoLine="0" autoPict="0">
                <anchor moveWithCells="1" sizeWithCells="1">
                  <from>
                    <xdr:col>2</xdr:col>
                    <xdr:colOff>3362325</xdr:colOff>
                    <xdr:row>5</xdr:row>
                    <xdr:rowOff>152400</xdr:rowOff>
                  </from>
                  <to>
                    <xdr:col>2</xdr:col>
                    <xdr:colOff>4210050</xdr:colOff>
                    <xdr:row>5</xdr:row>
                    <xdr:rowOff>381000</xdr:rowOff>
                  </to>
                </anchor>
              </controlPr>
            </control>
          </mc:Choice>
        </mc:AlternateContent>
        <mc:AlternateContent xmlns:mc="http://schemas.openxmlformats.org/markup-compatibility/2006">
          <mc:Choice Requires="x14">
            <control shapeId="23564" r:id="rId12" name="Option Button 12">
              <controlPr defaultSize="0" autoFill="0" autoLine="0" autoPict="0">
                <anchor moveWithCells="1" sizeWithCells="1">
                  <from>
                    <xdr:col>2</xdr:col>
                    <xdr:colOff>4181475</xdr:colOff>
                    <xdr:row>5</xdr:row>
                    <xdr:rowOff>152400</xdr:rowOff>
                  </from>
                  <to>
                    <xdr:col>2</xdr:col>
                    <xdr:colOff>4914900</xdr:colOff>
                    <xdr:row>5</xdr:row>
                    <xdr:rowOff>371475</xdr:rowOff>
                  </to>
                </anchor>
              </controlPr>
            </control>
          </mc:Choice>
        </mc:AlternateContent>
        <mc:AlternateContent xmlns:mc="http://schemas.openxmlformats.org/markup-compatibility/2006">
          <mc:Choice Requires="x14">
            <control shapeId="23565" r:id="rId13" name="Option Button 13">
              <controlPr defaultSize="0" autoFill="0" autoLine="0" autoPict="0">
                <anchor moveWithCells="1" sizeWithCells="1">
                  <from>
                    <xdr:col>2</xdr:col>
                    <xdr:colOff>4905375</xdr:colOff>
                    <xdr:row>5</xdr:row>
                    <xdr:rowOff>152400</xdr:rowOff>
                  </from>
                  <to>
                    <xdr:col>2</xdr:col>
                    <xdr:colOff>5372100</xdr:colOff>
                    <xdr:row>5</xdr:row>
                    <xdr:rowOff>371475</xdr:rowOff>
                  </to>
                </anchor>
              </controlPr>
            </control>
          </mc:Choice>
        </mc:AlternateContent>
        <mc:AlternateContent xmlns:mc="http://schemas.openxmlformats.org/markup-compatibility/2006">
          <mc:Choice Requires="x14">
            <control shapeId="23575" r:id="rId14" name="Group Box 23">
              <controlPr defaultSize="0" autoFill="0" autoPict="0" altText="">
                <anchor moveWithCells="1" sizeWithCells="1">
                  <from>
                    <xdr:col>3</xdr:col>
                    <xdr:colOff>342900</xdr:colOff>
                    <xdr:row>5</xdr:row>
                    <xdr:rowOff>76200</xdr:rowOff>
                  </from>
                  <to>
                    <xdr:col>3</xdr:col>
                    <xdr:colOff>4286250</xdr:colOff>
                    <xdr:row>5</xdr:row>
                    <xdr:rowOff>457200</xdr:rowOff>
                  </to>
                </anchor>
              </controlPr>
            </control>
          </mc:Choice>
        </mc:AlternateContent>
        <mc:AlternateContent xmlns:mc="http://schemas.openxmlformats.org/markup-compatibility/2006">
          <mc:Choice Requires="x14">
            <control shapeId="23576" r:id="rId15" name="Option Button 24">
              <controlPr defaultSize="0" autoFill="0" autoLine="0" autoPict="0">
                <anchor moveWithCells="1" sizeWithCells="1">
                  <from>
                    <xdr:col>3</xdr:col>
                    <xdr:colOff>428625</xdr:colOff>
                    <xdr:row>5</xdr:row>
                    <xdr:rowOff>161925</xdr:rowOff>
                  </from>
                  <to>
                    <xdr:col>3</xdr:col>
                    <xdr:colOff>1009650</xdr:colOff>
                    <xdr:row>5</xdr:row>
                    <xdr:rowOff>381000</xdr:rowOff>
                  </to>
                </anchor>
              </controlPr>
            </control>
          </mc:Choice>
        </mc:AlternateContent>
        <mc:AlternateContent xmlns:mc="http://schemas.openxmlformats.org/markup-compatibility/2006">
          <mc:Choice Requires="x14">
            <control shapeId="23577" r:id="rId16" name="Option Button 25">
              <controlPr defaultSize="0" autoFill="0" autoLine="0" autoPict="0">
                <anchor moveWithCells="1" sizeWithCells="1">
                  <from>
                    <xdr:col>3</xdr:col>
                    <xdr:colOff>1057275</xdr:colOff>
                    <xdr:row>5</xdr:row>
                    <xdr:rowOff>161925</xdr:rowOff>
                  </from>
                  <to>
                    <xdr:col>3</xdr:col>
                    <xdr:colOff>1733550</xdr:colOff>
                    <xdr:row>5</xdr:row>
                    <xdr:rowOff>381000</xdr:rowOff>
                  </to>
                </anchor>
              </controlPr>
            </control>
          </mc:Choice>
        </mc:AlternateContent>
        <mc:AlternateContent xmlns:mc="http://schemas.openxmlformats.org/markup-compatibility/2006">
          <mc:Choice Requires="x14">
            <control shapeId="23578" r:id="rId17" name="Option Button 26">
              <controlPr defaultSize="0" autoFill="0" autoLine="0" autoPict="0">
                <anchor moveWithCells="1" sizeWithCells="1">
                  <from>
                    <xdr:col>3</xdr:col>
                    <xdr:colOff>1733550</xdr:colOff>
                    <xdr:row>5</xdr:row>
                    <xdr:rowOff>161925</xdr:rowOff>
                  </from>
                  <to>
                    <xdr:col>3</xdr:col>
                    <xdr:colOff>2209800</xdr:colOff>
                    <xdr:row>5</xdr:row>
                    <xdr:rowOff>381000</xdr:rowOff>
                  </to>
                </anchor>
              </controlPr>
            </control>
          </mc:Choice>
        </mc:AlternateContent>
        <mc:AlternateContent xmlns:mc="http://schemas.openxmlformats.org/markup-compatibility/2006">
          <mc:Choice Requires="x14">
            <control shapeId="23579" r:id="rId18" name="Option Button 27">
              <controlPr defaultSize="0" autoFill="0" autoLine="0" autoPict="0">
                <anchor moveWithCells="1" sizeWithCells="1">
                  <from>
                    <xdr:col>3</xdr:col>
                    <xdr:colOff>2219325</xdr:colOff>
                    <xdr:row>5</xdr:row>
                    <xdr:rowOff>161925</xdr:rowOff>
                  </from>
                  <to>
                    <xdr:col>3</xdr:col>
                    <xdr:colOff>3067050</xdr:colOff>
                    <xdr:row>5</xdr:row>
                    <xdr:rowOff>390525</xdr:rowOff>
                  </to>
                </anchor>
              </controlPr>
            </control>
          </mc:Choice>
        </mc:AlternateContent>
        <mc:AlternateContent xmlns:mc="http://schemas.openxmlformats.org/markup-compatibility/2006">
          <mc:Choice Requires="x14">
            <control shapeId="23580" r:id="rId19" name="Option Button 28">
              <controlPr defaultSize="0" autoFill="0" autoLine="0" autoPict="0">
                <anchor moveWithCells="1" sizeWithCells="1">
                  <from>
                    <xdr:col>3</xdr:col>
                    <xdr:colOff>3038475</xdr:colOff>
                    <xdr:row>5</xdr:row>
                    <xdr:rowOff>161925</xdr:rowOff>
                  </from>
                  <to>
                    <xdr:col>3</xdr:col>
                    <xdr:colOff>3771900</xdr:colOff>
                    <xdr:row>5</xdr:row>
                    <xdr:rowOff>381000</xdr:rowOff>
                  </to>
                </anchor>
              </controlPr>
            </control>
          </mc:Choice>
        </mc:AlternateContent>
        <mc:AlternateContent xmlns:mc="http://schemas.openxmlformats.org/markup-compatibility/2006">
          <mc:Choice Requires="x14">
            <control shapeId="23581" r:id="rId20" name="Option Button 29">
              <controlPr defaultSize="0" autoFill="0" autoLine="0" autoPict="0">
                <anchor moveWithCells="1" sizeWithCells="1">
                  <from>
                    <xdr:col>3</xdr:col>
                    <xdr:colOff>3762375</xdr:colOff>
                    <xdr:row>5</xdr:row>
                    <xdr:rowOff>161925</xdr:rowOff>
                  </from>
                  <to>
                    <xdr:col>3</xdr:col>
                    <xdr:colOff>4229100</xdr:colOff>
                    <xdr:row>5</xdr:row>
                    <xdr:rowOff>381000</xdr:rowOff>
                  </to>
                </anchor>
              </controlPr>
            </control>
          </mc:Choice>
        </mc:AlternateContent>
        <mc:AlternateContent xmlns:mc="http://schemas.openxmlformats.org/markup-compatibility/2006">
          <mc:Choice Requires="x14">
            <control shapeId="25673" r:id="rId21" name="Group Box 2121">
              <controlPr defaultSize="0" autoFill="0" autoPict="0" altText="">
                <anchor moveWithCells="1" sizeWithCells="1">
                  <from>
                    <xdr:col>3</xdr:col>
                    <xdr:colOff>342900</xdr:colOff>
                    <xdr:row>7</xdr:row>
                    <xdr:rowOff>76200</xdr:rowOff>
                  </from>
                  <to>
                    <xdr:col>3</xdr:col>
                    <xdr:colOff>4286250</xdr:colOff>
                    <xdr:row>7</xdr:row>
                    <xdr:rowOff>457200</xdr:rowOff>
                  </to>
                </anchor>
              </controlPr>
            </control>
          </mc:Choice>
        </mc:AlternateContent>
        <mc:AlternateContent xmlns:mc="http://schemas.openxmlformats.org/markup-compatibility/2006">
          <mc:Choice Requires="x14">
            <control shapeId="25674" r:id="rId22" name="Option Button 2122">
              <controlPr defaultSize="0" autoFill="0" autoLine="0" autoPict="0">
                <anchor moveWithCells="1" sizeWithCells="1">
                  <from>
                    <xdr:col>3</xdr:col>
                    <xdr:colOff>371475</xdr:colOff>
                    <xdr:row>7</xdr:row>
                    <xdr:rowOff>161925</xdr:rowOff>
                  </from>
                  <to>
                    <xdr:col>3</xdr:col>
                    <xdr:colOff>1095375</xdr:colOff>
                    <xdr:row>7</xdr:row>
                    <xdr:rowOff>381000</xdr:rowOff>
                  </to>
                </anchor>
              </controlPr>
            </control>
          </mc:Choice>
        </mc:AlternateContent>
        <mc:AlternateContent xmlns:mc="http://schemas.openxmlformats.org/markup-compatibility/2006">
          <mc:Choice Requires="x14">
            <control shapeId="25675" r:id="rId23" name="Option Button 2123">
              <controlPr defaultSize="0" autoFill="0" autoLine="0" autoPict="0">
                <anchor moveWithCells="1" sizeWithCells="1">
                  <from>
                    <xdr:col>3</xdr:col>
                    <xdr:colOff>1066800</xdr:colOff>
                    <xdr:row>7</xdr:row>
                    <xdr:rowOff>161925</xdr:rowOff>
                  </from>
                  <to>
                    <xdr:col>3</xdr:col>
                    <xdr:colOff>1914525</xdr:colOff>
                    <xdr:row>7</xdr:row>
                    <xdr:rowOff>381000</xdr:rowOff>
                  </to>
                </anchor>
              </controlPr>
            </control>
          </mc:Choice>
        </mc:AlternateContent>
        <mc:AlternateContent xmlns:mc="http://schemas.openxmlformats.org/markup-compatibility/2006">
          <mc:Choice Requires="x14">
            <control shapeId="25676" r:id="rId24" name="Option Button 2124">
              <controlPr defaultSize="0" autoFill="0" autoLine="0" autoPict="0">
                <anchor moveWithCells="1" sizeWithCells="1">
                  <from>
                    <xdr:col>3</xdr:col>
                    <xdr:colOff>1876425</xdr:colOff>
                    <xdr:row>7</xdr:row>
                    <xdr:rowOff>161925</xdr:rowOff>
                  </from>
                  <to>
                    <xdr:col>3</xdr:col>
                    <xdr:colOff>2352675</xdr:colOff>
                    <xdr:row>7</xdr:row>
                    <xdr:rowOff>381000</xdr:rowOff>
                  </to>
                </anchor>
              </controlPr>
            </control>
          </mc:Choice>
        </mc:AlternateContent>
        <mc:AlternateContent xmlns:mc="http://schemas.openxmlformats.org/markup-compatibility/2006">
          <mc:Choice Requires="x14">
            <control shapeId="25677" r:id="rId25" name="Option Button 2125">
              <controlPr defaultSize="0" autoFill="0" autoLine="0" autoPict="0">
                <anchor moveWithCells="1" sizeWithCells="1">
                  <from>
                    <xdr:col>3</xdr:col>
                    <xdr:colOff>2295525</xdr:colOff>
                    <xdr:row>7</xdr:row>
                    <xdr:rowOff>152400</xdr:rowOff>
                  </from>
                  <to>
                    <xdr:col>3</xdr:col>
                    <xdr:colOff>3143250</xdr:colOff>
                    <xdr:row>7</xdr:row>
                    <xdr:rowOff>381000</xdr:rowOff>
                  </to>
                </anchor>
              </controlPr>
            </control>
          </mc:Choice>
        </mc:AlternateContent>
        <mc:AlternateContent xmlns:mc="http://schemas.openxmlformats.org/markup-compatibility/2006">
          <mc:Choice Requires="x14">
            <control shapeId="25678" r:id="rId26" name="Option Button 2126">
              <controlPr defaultSize="0" autoFill="0" autoLine="0" autoPict="0">
                <anchor moveWithCells="1" sizeWithCells="1">
                  <from>
                    <xdr:col>3</xdr:col>
                    <xdr:colOff>3057525</xdr:colOff>
                    <xdr:row>7</xdr:row>
                    <xdr:rowOff>161925</xdr:rowOff>
                  </from>
                  <to>
                    <xdr:col>3</xdr:col>
                    <xdr:colOff>3790950</xdr:colOff>
                    <xdr:row>7</xdr:row>
                    <xdr:rowOff>381000</xdr:rowOff>
                  </to>
                </anchor>
              </controlPr>
            </control>
          </mc:Choice>
        </mc:AlternateContent>
        <mc:AlternateContent xmlns:mc="http://schemas.openxmlformats.org/markup-compatibility/2006">
          <mc:Choice Requires="x14">
            <control shapeId="25679" r:id="rId27" name="Option Button 2127">
              <controlPr defaultSize="0" autoFill="0" autoLine="0" autoPict="0">
                <anchor moveWithCells="1" sizeWithCells="1">
                  <from>
                    <xdr:col>3</xdr:col>
                    <xdr:colOff>3781425</xdr:colOff>
                    <xdr:row>7</xdr:row>
                    <xdr:rowOff>161925</xdr:rowOff>
                  </from>
                  <to>
                    <xdr:col>3</xdr:col>
                    <xdr:colOff>4248150</xdr:colOff>
                    <xdr:row>7</xdr:row>
                    <xdr:rowOff>381000</xdr:rowOff>
                  </to>
                </anchor>
              </controlPr>
            </control>
          </mc:Choice>
        </mc:AlternateContent>
        <mc:AlternateContent xmlns:mc="http://schemas.openxmlformats.org/markup-compatibility/2006">
          <mc:Choice Requires="x14">
            <control shapeId="25680" r:id="rId28" name="Group Box 2128">
              <controlPr defaultSize="0" autoFill="0" autoPict="0" altText="">
                <anchor moveWithCells="1" sizeWithCells="1">
                  <from>
                    <xdr:col>2</xdr:col>
                    <xdr:colOff>1485900</xdr:colOff>
                    <xdr:row>7</xdr:row>
                    <xdr:rowOff>66675</xdr:rowOff>
                  </from>
                  <to>
                    <xdr:col>2</xdr:col>
                    <xdr:colOff>5429250</xdr:colOff>
                    <xdr:row>7</xdr:row>
                    <xdr:rowOff>447675</xdr:rowOff>
                  </to>
                </anchor>
              </controlPr>
            </control>
          </mc:Choice>
        </mc:AlternateContent>
        <mc:AlternateContent xmlns:mc="http://schemas.openxmlformats.org/markup-compatibility/2006">
          <mc:Choice Requires="x14">
            <control shapeId="25681" r:id="rId29" name="Option Button 2129">
              <controlPr defaultSize="0" autoFill="0" autoLine="0" autoPict="0">
                <anchor moveWithCells="1" sizeWithCells="1">
                  <from>
                    <xdr:col>2</xdr:col>
                    <xdr:colOff>1552575</xdr:colOff>
                    <xdr:row>7</xdr:row>
                    <xdr:rowOff>152400</xdr:rowOff>
                  </from>
                  <to>
                    <xdr:col>2</xdr:col>
                    <xdr:colOff>2390775</xdr:colOff>
                    <xdr:row>7</xdr:row>
                    <xdr:rowOff>371475</xdr:rowOff>
                  </to>
                </anchor>
              </controlPr>
            </control>
          </mc:Choice>
        </mc:AlternateContent>
        <mc:AlternateContent xmlns:mc="http://schemas.openxmlformats.org/markup-compatibility/2006">
          <mc:Choice Requires="x14">
            <control shapeId="25682" r:id="rId30" name="Option Button 2130">
              <controlPr defaultSize="0" autoFill="0" autoLine="0" autoPict="0">
                <anchor moveWithCells="1" sizeWithCells="1">
                  <from>
                    <xdr:col>2</xdr:col>
                    <xdr:colOff>2200275</xdr:colOff>
                    <xdr:row>7</xdr:row>
                    <xdr:rowOff>152400</xdr:rowOff>
                  </from>
                  <to>
                    <xdr:col>2</xdr:col>
                    <xdr:colOff>3076575</xdr:colOff>
                    <xdr:row>7</xdr:row>
                    <xdr:rowOff>371475</xdr:rowOff>
                  </to>
                </anchor>
              </controlPr>
            </control>
          </mc:Choice>
        </mc:AlternateContent>
        <mc:AlternateContent xmlns:mc="http://schemas.openxmlformats.org/markup-compatibility/2006">
          <mc:Choice Requires="x14">
            <control shapeId="25683" r:id="rId31" name="Option Button 2131">
              <controlPr defaultSize="0" autoFill="0" autoLine="0" autoPict="0">
                <anchor moveWithCells="1" sizeWithCells="1">
                  <from>
                    <xdr:col>2</xdr:col>
                    <xdr:colOff>2981325</xdr:colOff>
                    <xdr:row>7</xdr:row>
                    <xdr:rowOff>152400</xdr:rowOff>
                  </from>
                  <to>
                    <xdr:col>2</xdr:col>
                    <xdr:colOff>3457575</xdr:colOff>
                    <xdr:row>7</xdr:row>
                    <xdr:rowOff>371475</xdr:rowOff>
                  </to>
                </anchor>
              </controlPr>
            </control>
          </mc:Choice>
        </mc:AlternateContent>
        <mc:AlternateContent xmlns:mc="http://schemas.openxmlformats.org/markup-compatibility/2006">
          <mc:Choice Requires="x14">
            <control shapeId="25684" r:id="rId32" name="Option Button 2132">
              <controlPr defaultSize="0" autoFill="0" autoLine="0" autoPict="0">
                <anchor moveWithCells="1" sizeWithCells="1">
                  <from>
                    <xdr:col>2</xdr:col>
                    <xdr:colOff>3429000</xdr:colOff>
                    <xdr:row>7</xdr:row>
                    <xdr:rowOff>152400</xdr:rowOff>
                  </from>
                  <to>
                    <xdr:col>2</xdr:col>
                    <xdr:colOff>4276725</xdr:colOff>
                    <xdr:row>7</xdr:row>
                    <xdr:rowOff>381000</xdr:rowOff>
                  </to>
                </anchor>
              </controlPr>
            </control>
          </mc:Choice>
        </mc:AlternateContent>
        <mc:AlternateContent xmlns:mc="http://schemas.openxmlformats.org/markup-compatibility/2006">
          <mc:Choice Requires="x14">
            <control shapeId="25685" r:id="rId33" name="Option Button 2133">
              <controlPr defaultSize="0" autoFill="0" autoLine="0" autoPict="0">
                <anchor moveWithCells="1" sizeWithCells="1">
                  <from>
                    <xdr:col>2</xdr:col>
                    <xdr:colOff>4200525</xdr:colOff>
                    <xdr:row>7</xdr:row>
                    <xdr:rowOff>152400</xdr:rowOff>
                  </from>
                  <to>
                    <xdr:col>2</xdr:col>
                    <xdr:colOff>4933950</xdr:colOff>
                    <xdr:row>7</xdr:row>
                    <xdr:rowOff>371475</xdr:rowOff>
                  </to>
                </anchor>
              </controlPr>
            </control>
          </mc:Choice>
        </mc:AlternateContent>
        <mc:AlternateContent xmlns:mc="http://schemas.openxmlformats.org/markup-compatibility/2006">
          <mc:Choice Requires="x14">
            <control shapeId="25686" r:id="rId34" name="Option Button 2134">
              <controlPr defaultSize="0" autoFill="0" autoLine="0" autoPict="0">
                <anchor moveWithCells="1" sizeWithCells="1">
                  <from>
                    <xdr:col>2</xdr:col>
                    <xdr:colOff>4924425</xdr:colOff>
                    <xdr:row>7</xdr:row>
                    <xdr:rowOff>152400</xdr:rowOff>
                  </from>
                  <to>
                    <xdr:col>2</xdr:col>
                    <xdr:colOff>5391150</xdr:colOff>
                    <xdr:row>7</xdr:row>
                    <xdr:rowOff>371475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O83"/>
  <sheetViews>
    <sheetView topLeftCell="A63" workbookViewId="0">
      <selection activeCell="E77" sqref="E77"/>
    </sheetView>
  </sheetViews>
  <sheetFormatPr defaultRowHeight="12.75" x14ac:dyDescent="0.2"/>
  <cols>
    <col min="1" max="1" width="20" customWidth="1"/>
    <col min="6" max="6" width="7" customWidth="1"/>
    <col min="7" max="7" width="19" customWidth="1"/>
    <col min="11" max="11" width="11.85546875" customWidth="1"/>
  </cols>
  <sheetData>
    <row r="1" spans="1:15" x14ac:dyDescent="0.2">
      <c r="A1" s="20" t="s">
        <v>13</v>
      </c>
      <c r="B1" s="35">
        <v>1</v>
      </c>
      <c r="C1" s="20"/>
      <c r="D1" s="20" t="s">
        <v>146</v>
      </c>
      <c r="E1" s="20">
        <v>16</v>
      </c>
      <c r="F1" s="20"/>
      <c r="G1" s="20"/>
      <c r="H1" s="20"/>
      <c r="I1" s="20"/>
      <c r="J1" s="20"/>
      <c r="K1" s="20" t="s">
        <v>82</v>
      </c>
      <c r="L1" s="20"/>
      <c r="M1" s="20"/>
      <c r="N1" s="20"/>
      <c r="O1" s="20"/>
    </row>
    <row r="2" spans="1:15" x14ac:dyDescent="0.2">
      <c r="A2" s="20" t="s">
        <v>14</v>
      </c>
      <c r="B2" s="44"/>
      <c r="C2" s="20" t="e">
        <f>RespondentComplete</f>
        <v>#REF!</v>
      </c>
      <c r="D2" s="20"/>
      <c r="E2" s="20"/>
      <c r="F2" s="20"/>
      <c r="G2" s="20"/>
      <c r="H2" s="20"/>
      <c r="I2" s="20"/>
      <c r="J2" s="20"/>
      <c r="K2" s="20" t="s">
        <v>83</v>
      </c>
      <c r="L2" s="36">
        <v>0</v>
      </c>
      <c r="M2" s="20" t="b">
        <f>IF(Control!$L$2="", FALSE(), TRUE)</f>
        <v>1</v>
      </c>
      <c r="N2" s="20">
        <f>IF(M2, 0, 1)</f>
        <v>0</v>
      </c>
      <c r="O2" s="20"/>
    </row>
    <row r="3" spans="1:15" x14ac:dyDescent="0.2">
      <c r="A3" s="20" t="s">
        <v>15</v>
      </c>
      <c r="B3" s="35">
        <v>1</v>
      </c>
      <c r="C3" s="20"/>
      <c r="D3" s="20"/>
      <c r="E3" s="20"/>
      <c r="F3" s="20"/>
      <c r="G3" s="20"/>
      <c r="H3" s="20"/>
      <c r="I3" s="20"/>
      <c r="J3" s="20"/>
      <c r="K3" s="20" t="s">
        <v>84</v>
      </c>
      <c r="L3" s="36">
        <v>0</v>
      </c>
      <c r="M3" s="20" t="b">
        <f>IF(Control!$L$3="", FALSE(), TRUE)</f>
        <v>1</v>
      </c>
      <c r="N3" s="20">
        <f t="shared" ref="N3:N10" si="0">IF(M3, 0, 1)</f>
        <v>0</v>
      </c>
      <c r="O3" s="20"/>
    </row>
    <row r="4" spans="1:15" x14ac:dyDescent="0.2">
      <c r="A4" s="20" t="s">
        <v>16</v>
      </c>
      <c r="B4" s="35"/>
      <c r="C4" s="20"/>
      <c r="D4" s="20"/>
      <c r="E4" s="20"/>
      <c r="F4" s="20"/>
      <c r="G4" s="20"/>
      <c r="H4" s="20"/>
      <c r="I4" s="20"/>
      <c r="J4" s="20"/>
      <c r="K4" s="20" t="s">
        <v>85</v>
      </c>
      <c r="L4" s="36">
        <v>0</v>
      </c>
      <c r="M4" s="20" t="b">
        <f>IF(Control!$L$4="", FALSE(), TRUE)</f>
        <v>1</v>
      </c>
      <c r="N4" s="20">
        <f t="shared" si="0"/>
        <v>0</v>
      </c>
      <c r="O4" s="20"/>
    </row>
    <row r="5" spans="1:15" x14ac:dyDescent="0.2">
      <c r="A5" s="20" t="s">
        <v>18</v>
      </c>
      <c r="B5" s="36"/>
      <c r="C5" s="20" t="b">
        <f>IF(Control!$B$5="", FALSE(), TRUE)</f>
        <v>0</v>
      </c>
      <c r="D5" s="20">
        <f>IF(C5, 0, 1)</f>
        <v>1</v>
      </c>
      <c r="E5" s="20"/>
      <c r="F5" s="20"/>
      <c r="G5" s="20"/>
      <c r="H5" s="20"/>
      <c r="I5" s="20"/>
      <c r="J5" s="20"/>
      <c r="K5" s="20" t="s">
        <v>86</v>
      </c>
      <c r="L5" s="36">
        <v>0</v>
      </c>
      <c r="M5" s="20" t="b">
        <f>IF(Control!$L$5="", FALSE(), TRUE)</f>
        <v>1</v>
      </c>
      <c r="N5" s="20">
        <f t="shared" si="0"/>
        <v>0</v>
      </c>
      <c r="O5" s="20"/>
    </row>
    <row r="6" spans="1:15" x14ac:dyDescent="0.2">
      <c r="A6" s="20" t="s">
        <v>19</v>
      </c>
      <c r="B6" s="36"/>
      <c r="C6" s="20" t="b">
        <f>IF(Control!$B$6="", FALSE(), TRUE)</f>
        <v>0</v>
      </c>
      <c r="D6" s="20">
        <f t="shared" ref="D6:D54" si="1">IF(C6, 0, 1)</f>
        <v>1</v>
      </c>
      <c r="E6" s="20"/>
      <c r="F6" s="20"/>
      <c r="G6" s="20"/>
      <c r="H6" s="20"/>
      <c r="I6" s="20"/>
      <c r="J6" s="20"/>
      <c r="K6" s="20" t="s">
        <v>90</v>
      </c>
      <c r="L6" s="36">
        <v>0</v>
      </c>
      <c r="M6" s="20" t="b">
        <f>IF(Control!$L$6="", FALSE(), TRUE)</f>
        <v>1</v>
      </c>
      <c r="N6" s="20">
        <f t="shared" si="0"/>
        <v>0</v>
      </c>
      <c r="O6" s="20"/>
    </row>
    <row r="7" spans="1:15" x14ac:dyDescent="0.2">
      <c r="A7" s="20" t="s">
        <v>20</v>
      </c>
      <c r="B7" s="36"/>
      <c r="C7" s="20" t="b">
        <f>IF(Control!$B$7="", FALSE(), TRUE)</f>
        <v>0</v>
      </c>
      <c r="D7" s="20">
        <f t="shared" si="1"/>
        <v>1</v>
      </c>
      <c r="E7" s="20"/>
      <c r="F7" s="20"/>
      <c r="G7" s="20"/>
      <c r="H7" s="20"/>
      <c r="I7" s="20"/>
      <c r="J7" s="20"/>
      <c r="K7" s="20" t="s">
        <v>92</v>
      </c>
      <c r="L7" s="36">
        <v>0</v>
      </c>
      <c r="M7" s="20" t="b">
        <f>IF(Control!$L$7="", FALSE(), TRUE)</f>
        <v>1</v>
      </c>
      <c r="N7" s="20">
        <f t="shared" si="0"/>
        <v>0</v>
      </c>
      <c r="O7" s="20"/>
    </row>
    <row r="8" spans="1:15" x14ac:dyDescent="0.2">
      <c r="A8" s="20" t="s">
        <v>21</v>
      </c>
      <c r="B8" s="36"/>
      <c r="C8" s="20" t="b">
        <f>IF(Control!$B$8="", FALSE(), TRUE)</f>
        <v>0</v>
      </c>
      <c r="D8" s="20">
        <f t="shared" si="1"/>
        <v>1</v>
      </c>
      <c r="E8" s="20"/>
      <c r="F8" s="20"/>
      <c r="G8" s="20"/>
      <c r="H8" s="20"/>
      <c r="I8" s="20"/>
      <c r="J8" s="20"/>
      <c r="K8" s="20" t="s">
        <v>93</v>
      </c>
      <c r="L8" s="36">
        <v>0</v>
      </c>
      <c r="M8" s="20" t="b">
        <f>IF(Control!$L$8="", FALSE(), TRUE)</f>
        <v>1</v>
      </c>
      <c r="N8" s="20">
        <f t="shared" si="0"/>
        <v>0</v>
      </c>
      <c r="O8" s="20"/>
    </row>
    <row r="9" spans="1:15" x14ac:dyDescent="0.2">
      <c r="A9" s="20" t="s">
        <v>22</v>
      </c>
      <c r="B9" s="36"/>
      <c r="C9" s="20" t="b">
        <f>IF(Control!$B$9="", FALSE(), TRUE)</f>
        <v>0</v>
      </c>
      <c r="D9" s="20">
        <f t="shared" si="1"/>
        <v>1</v>
      </c>
      <c r="E9" s="20"/>
      <c r="F9" s="20"/>
      <c r="G9" s="20"/>
      <c r="H9" s="20"/>
      <c r="I9" s="20"/>
      <c r="J9" s="20"/>
      <c r="K9" s="20" t="s">
        <v>94</v>
      </c>
      <c r="L9" s="36">
        <v>0</v>
      </c>
      <c r="M9" s="20" t="b">
        <f>IF(Control!$L$9="", FALSE(), TRUE)</f>
        <v>1</v>
      </c>
      <c r="N9" s="20">
        <f t="shared" si="0"/>
        <v>0</v>
      </c>
      <c r="O9" s="20"/>
    </row>
    <row r="10" spans="1:15" x14ac:dyDescent="0.2">
      <c r="A10" s="20" t="s">
        <v>23</v>
      </c>
      <c r="B10" s="36"/>
      <c r="C10" s="20" t="b">
        <f>IF(Control!$B$10="", FALSE(), TRUE)</f>
        <v>0</v>
      </c>
      <c r="D10" s="20">
        <f t="shared" si="1"/>
        <v>1</v>
      </c>
      <c r="E10" s="20"/>
      <c r="F10" s="20"/>
      <c r="G10" s="20"/>
      <c r="H10" s="20"/>
      <c r="I10" s="20"/>
      <c r="J10" s="20"/>
      <c r="K10" s="20" t="s">
        <v>99</v>
      </c>
      <c r="L10" s="36">
        <v>2</v>
      </c>
      <c r="M10" s="20" t="b">
        <f>IF(Control!$L$10="", FALSE(), TRUE)</f>
        <v>1</v>
      </c>
      <c r="N10" s="20">
        <f t="shared" si="0"/>
        <v>0</v>
      </c>
      <c r="O10" s="20"/>
    </row>
    <row r="11" spans="1:15" x14ac:dyDescent="0.2">
      <c r="A11" s="20" t="s">
        <v>17</v>
      </c>
      <c r="B11" s="36"/>
      <c r="C11" s="20" t="b">
        <f>IF(Control!$B$11="", FALSE(), TRUE)</f>
        <v>0</v>
      </c>
      <c r="D11" s="20">
        <f t="shared" si="1"/>
        <v>1</v>
      </c>
      <c r="E11" s="20"/>
      <c r="F11" s="20"/>
      <c r="G11" s="20"/>
      <c r="H11" s="20"/>
      <c r="I11" s="20"/>
      <c r="J11" s="20"/>
      <c r="K11" s="58" t="s">
        <v>176</v>
      </c>
      <c r="L11" s="36">
        <v>2</v>
      </c>
      <c r="M11" s="20" t="b">
        <f>IF(Control!$L$8="", FALSE(), TRUE)</f>
        <v>1</v>
      </c>
      <c r="N11" s="20">
        <f>IF(M11, 0, 1)</f>
        <v>0</v>
      </c>
      <c r="O11" s="20"/>
    </row>
    <row r="12" spans="1:15" x14ac:dyDescent="0.2">
      <c r="A12" s="20" t="s">
        <v>79</v>
      </c>
      <c r="B12" s="36"/>
      <c r="C12" s="20" t="b">
        <f>IF(Control!$B$12="", FALSE(), TRUE)</f>
        <v>0</v>
      </c>
      <c r="D12" s="20">
        <f t="shared" si="1"/>
        <v>1</v>
      </c>
      <c r="E12" s="20"/>
      <c r="F12" s="20"/>
      <c r="G12" s="20"/>
      <c r="H12" s="20"/>
      <c r="I12" s="20"/>
      <c r="J12" s="20"/>
      <c r="K12" s="20"/>
      <c r="L12" s="36"/>
      <c r="M12" s="20"/>
      <c r="N12" s="20"/>
      <c r="O12" s="20"/>
    </row>
    <row r="13" spans="1:15" x14ac:dyDescent="0.2">
      <c r="A13" s="20" t="s">
        <v>80</v>
      </c>
      <c r="B13" s="36"/>
      <c r="C13" s="20" t="b">
        <f>IF(Control!$B$13="", FALSE(), TRUE)</f>
        <v>0</v>
      </c>
      <c r="D13" s="20">
        <f t="shared" si="1"/>
        <v>1</v>
      </c>
      <c r="E13" s="20"/>
      <c r="F13" s="20"/>
      <c r="G13" s="20"/>
      <c r="H13" s="20"/>
      <c r="I13" s="20"/>
      <c r="J13" s="20"/>
      <c r="K13" s="20"/>
      <c r="L13" s="20"/>
      <c r="M13" s="20"/>
      <c r="N13" s="20"/>
      <c r="O13" s="20"/>
    </row>
    <row r="14" spans="1:15" x14ac:dyDescent="0.2">
      <c r="A14" s="20" t="s">
        <v>81</v>
      </c>
      <c r="B14" s="36"/>
      <c r="C14" s="20" t="b">
        <f>IF(Control!$B$14="", FALSE(), TRUE)</f>
        <v>0</v>
      </c>
      <c r="D14" s="20">
        <f t="shared" si="1"/>
        <v>1</v>
      </c>
      <c r="E14" s="20"/>
      <c r="F14" s="20"/>
      <c r="G14" s="20"/>
      <c r="H14" s="20"/>
      <c r="I14" s="20"/>
      <c r="J14" s="20"/>
      <c r="K14" s="20"/>
      <c r="L14" s="20"/>
      <c r="M14" s="20"/>
      <c r="N14" s="20"/>
      <c r="O14" s="20"/>
    </row>
    <row r="15" spans="1:15" x14ac:dyDescent="0.2">
      <c r="A15" s="20" t="s">
        <v>100</v>
      </c>
      <c r="B15" s="36"/>
      <c r="C15" s="20" t="b">
        <f>IF(Control!$B$15="", FALSE(), TRUE)</f>
        <v>0</v>
      </c>
      <c r="D15" s="20">
        <f t="shared" si="1"/>
        <v>1</v>
      </c>
      <c r="E15" s="20"/>
      <c r="F15" s="20"/>
      <c r="G15" s="20"/>
      <c r="H15" s="20"/>
      <c r="I15" s="20"/>
      <c r="J15" s="20"/>
      <c r="K15" s="20"/>
      <c r="L15" s="20"/>
      <c r="M15" s="20"/>
      <c r="N15" s="20"/>
      <c r="O15" s="20"/>
    </row>
    <row r="16" spans="1:15" x14ac:dyDescent="0.2">
      <c r="A16" s="20" t="s">
        <v>108</v>
      </c>
      <c r="B16" s="36"/>
      <c r="C16" s="20" t="b">
        <f>IF(Control!$B$16="", FALSE(), TRUE)</f>
        <v>0</v>
      </c>
      <c r="D16" s="20">
        <f t="shared" si="1"/>
        <v>1</v>
      </c>
      <c r="E16" s="20">
        <f>SUM(D5:D14)+N2</f>
        <v>10</v>
      </c>
      <c r="F16" s="20"/>
      <c r="G16" s="20" t="s">
        <v>57</v>
      </c>
      <c r="H16" s="20" t="b">
        <f>IF(E16&gt;0, FALSE(), TRUE())</f>
        <v>0</v>
      </c>
      <c r="I16" s="20"/>
      <c r="J16" s="20"/>
      <c r="K16" s="20"/>
      <c r="L16" s="20"/>
      <c r="M16" s="20"/>
      <c r="N16" s="20"/>
      <c r="O16" s="20"/>
    </row>
    <row r="17" spans="1:15" x14ac:dyDescent="0.2">
      <c r="A17" s="20" t="s">
        <v>24</v>
      </c>
      <c r="B17" s="36"/>
      <c r="C17" s="20" t="b">
        <f>IF(Control!$B$17="", FALSE(), TRUE)</f>
        <v>0</v>
      </c>
      <c r="D17" s="20">
        <f t="shared" si="1"/>
        <v>1</v>
      </c>
      <c r="E17" s="20"/>
      <c r="F17" s="20"/>
      <c r="G17" s="20"/>
      <c r="H17" s="20"/>
      <c r="I17" s="20"/>
      <c r="J17" s="20"/>
      <c r="K17" s="20"/>
      <c r="L17" s="20"/>
      <c r="M17" s="20"/>
      <c r="N17" s="20"/>
      <c r="O17" s="20"/>
    </row>
    <row r="18" spans="1:15" x14ac:dyDescent="0.2">
      <c r="A18" s="20" t="s">
        <v>25</v>
      </c>
      <c r="B18" s="36"/>
      <c r="C18" s="20" t="b">
        <f>IF(Control!$B$18="", FALSE(), TRUE)</f>
        <v>0</v>
      </c>
      <c r="D18" s="20">
        <f t="shared" si="1"/>
        <v>1</v>
      </c>
      <c r="E18" s="20">
        <f>SUM(D17:D18)+N3</f>
        <v>2</v>
      </c>
      <c r="F18" s="20"/>
      <c r="G18" s="20" t="s">
        <v>58</v>
      </c>
      <c r="H18" s="20" t="b">
        <f>IF(E18&gt;0, FALSE(), TRUE())</f>
        <v>0</v>
      </c>
      <c r="I18" s="20"/>
      <c r="J18" s="20"/>
      <c r="K18" s="20"/>
      <c r="L18" s="20"/>
      <c r="M18" s="20"/>
      <c r="N18" s="20"/>
      <c r="O18" s="20"/>
    </row>
    <row r="19" spans="1:15" x14ac:dyDescent="0.2">
      <c r="A19" s="20" t="s">
        <v>26</v>
      </c>
      <c r="B19" s="36"/>
      <c r="C19" s="20" t="b">
        <f>IF(Control!$B$19="", FALSE(), TRUE)</f>
        <v>0</v>
      </c>
      <c r="D19" s="20">
        <f t="shared" si="1"/>
        <v>1</v>
      </c>
      <c r="E19" s="20"/>
      <c r="F19" s="20"/>
      <c r="G19" s="20"/>
      <c r="H19" s="20"/>
      <c r="I19" s="20"/>
      <c r="J19" s="20"/>
      <c r="K19" s="20"/>
      <c r="L19" s="20"/>
      <c r="M19" s="20"/>
      <c r="N19" s="20"/>
      <c r="O19" s="20"/>
    </row>
    <row r="20" spans="1:15" x14ac:dyDescent="0.2">
      <c r="A20" s="20" t="s">
        <v>27</v>
      </c>
      <c r="B20" s="36"/>
      <c r="C20" s="20" t="b">
        <f>IF(Control!$B$20="", FALSE(), TRUE)</f>
        <v>0</v>
      </c>
      <c r="D20" s="20">
        <f t="shared" si="1"/>
        <v>1</v>
      </c>
      <c r="E20" s="20">
        <f>SUM(D19:D20)+N4</f>
        <v>2</v>
      </c>
      <c r="F20" s="20"/>
      <c r="G20" s="20" t="s">
        <v>59</v>
      </c>
      <c r="H20" s="20" t="b">
        <f>IF(E20&gt;0, FALSE(), TRUE())</f>
        <v>0</v>
      </c>
      <c r="I20" s="20"/>
      <c r="J20" s="20"/>
      <c r="K20" s="20"/>
      <c r="L20" s="20"/>
      <c r="M20" s="20"/>
      <c r="N20" s="20"/>
      <c r="O20" s="20"/>
    </row>
    <row r="21" spans="1:15" x14ac:dyDescent="0.2">
      <c r="A21" s="20" t="s">
        <v>28</v>
      </c>
      <c r="B21" s="36"/>
      <c r="C21" s="20" t="b">
        <f>IF(Control!$B$21="", FALSE(), TRUE)</f>
        <v>0</v>
      </c>
      <c r="D21" s="20">
        <f t="shared" si="1"/>
        <v>1</v>
      </c>
      <c r="E21" s="20"/>
      <c r="F21" s="20"/>
      <c r="G21" s="20"/>
      <c r="H21" s="20"/>
      <c r="I21" s="20"/>
      <c r="J21" s="20"/>
      <c r="K21" s="20"/>
      <c r="L21" s="20"/>
      <c r="M21" s="20"/>
      <c r="N21" s="20"/>
      <c r="O21" s="20"/>
    </row>
    <row r="22" spans="1:15" x14ac:dyDescent="0.2">
      <c r="A22" s="20" t="s">
        <v>29</v>
      </c>
      <c r="B22" s="36"/>
      <c r="C22" s="20" t="b">
        <f>IF(Control!$B$22="", FALSE(), TRUE)</f>
        <v>0</v>
      </c>
      <c r="D22" s="20">
        <f t="shared" si="1"/>
        <v>1</v>
      </c>
      <c r="E22" s="20">
        <f>SUM(D21:D22)+N5</f>
        <v>2</v>
      </c>
      <c r="F22" s="20"/>
      <c r="G22" s="20" t="s">
        <v>60</v>
      </c>
      <c r="H22" s="20" t="b">
        <f>IF(E22&gt;0, FALSE(), TRUE())</f>
        <v>0</v>
      </c>
      <c r="I22" s="20"/>
      <c r="J22" s="20"/>
      <c r="K22" s="20"/>
      <c r="L22" s="20"/>
      <c r="M22" s="20"/>
      <c r="N22" s="20"/>
      <c r="O22" s="20"/>
    </row>
    <row r="23" spans="1:15" x14ac:dyDescent="0.2">
      <c r="A23" s="20" t="s">
        <v>30</v>
      </c>
      <c r="B23" s="36"/>
      <c r="C23" s="20" t="b">
        <f>IF(Control!$B$23="", FALSE(), TRUE)</f>
        <v>0</v>
      </c>
      <c r="D23" s="20">
        <f t="shared" si="1"/>
        <v>1</v>
      </c>
      <c r="E23" s="20"/>
      <c r="F23" s="20"/>
      <c r="G23" s="20"/>
      <c r="H23" s="20"/>
      <c r="I23" s="20"/>
      <c r="J23" s="20"/>
      <c r="K23" s="20"/>
      <c r="L23" s="20"/>
      <c r="M23" s="20"/>
      <c r="N23" s="20"/>
      <c r="O23" s="20"/>
    </row>
    <row r="24" spans="1:15" x14ac:dyDescent="0.2">
      <c r="A24" s="20" t="s">
        <v>31</v>
      </c>
      <c r="B24" s="36"/>
      <c r="C24" s="20" t="b">
        <f>IF(Control!$B$24="", FALSE(), TRUE)</f>
        <v>0</v>
      </c>
      <c r="D24" s="20">
        <f t="shared" si="1"/>
        <v>1</v>
      </c>
      <c r="E24" s="20"/>
      <c r="F24" s="20"/>
      <c r="G24" s="20"/>
      <c r="H24" s="20"/>
      <c r="I24" s="20"/>
      <c r="J24" s="20"/>
      <c r="K24" s="20"/>
      <c r="L24" s="20"/>
      <c r="M24" s="20"/>
      <c r="N24" s="20"/>
      <c r="O24" s="20"/>
    </row>
    <row r="25" spans="1:15" x14ac:dyDescent="0.2">
      <c r="A25" s="20" t="s">
        <v>32</v>
      </c>
      <c r="B25" s="36"/>
      <c r="C25" s="20" t="b">
        <f>IF(Control!$B$25="", FALSE(), TRUE)</f>
        <v>0</v>
      </c>
      <c r="D25" s="20">
        <f t="shared" si="1"/>
        <v>1</v>
      </c>
      <c r="E25" s="20"/>
      <c r="F25" s="20"/>
      <c r="G25" s="20"/>
      <c r="H25" s="20"/>
      <c r="I25" s="20"/>
      <c r="J25" s="20"/>
      <c r="K25" s="20"/>
      <c r="L25" s="20"/>
      <c r="M25" s="20"/>
      <c r="N25" s="20"/>
      <c r="O25" s="20"/>
    </row>
    <row r="26" spans="1:15" x14ac:dyDescent="0.2">
      <c r="A26" s="20" t="s">
        <v>33</v>
      </c>
      <c r="B26" s="36"/>
      <c r="C26" s="20" t="b">
        <f>IF(Control!$B$26="", FALSE(), TRUE)</f>
        <v>0</v>
      </c>
      <c r="D26" s="20">
        <f t="shared" si="1"/>
        <v>1</v>
      </c>
      <c r="E26" s="20"/>
      <c r="F26" s="20"/>
      <c r="G26" s="20"/>
      <c r="H26" s="20"/>
      <c r="I26" s="20"/>
      <c r="J26" s="20"/>
      <c r="K26" s="20"/>
      <c r="L26" s="20"/>
      <c r="M26" s="20"/>
      <c r="N26" s="20"/>
      <c r="O26" s="20"/>
    </row>
    <row r="27" spans="1:15" x14ac:dyDescent="0.2">
      <c r="A27" s="20" t="s">
        <v>34</v>
      </c>
      <c r="B27" s="36"/>
      <c r="C27" s="20" t="b">
        <f>IF(Control!$B$27="", FALSE(), TRUE)</f>
        <v>0</v>
      </c>
      <c r="D27" s="20">
        <f t="shared" si="1"/>
        <v>1</v>
      </c>
      <c r="E27" s="20"/>
      <c r="F27" s="20"/>
      <c r="G27" s="20"/>
      <c r="H27" s="20"/>
      <c r="I27" s="20"/>
      <c r="J27" s="20"/>
      <c r="K27" s="20"/>
      <c r="L27" s="20"/>
      <c r="M27" s="20"/>
      <c r="N27" s="20"/>
      <c r="O27" s="20"/>
    </row>
    <row r="28" spans="1:15" x14ac:dyDescent="0.2">
      <c r="A28" s="20" t="s">
        <v>35</v>
      </c>
      <c r="B28" s="36"/>
      <c r="C28" s="20" t="b">
        <f>IF(Control!$B$28="", FALSE(), TRUE)</f>
        <v>0</v>
      </c>
      <c r="D28" s="20">
        <f t="shared" si="1"/>
        <v>1</v>
      </c>
      <c r="E28" s="20"/>
      <c r="F28" s="20"/>
      <c r="G28" s="20"/>
      <c r="H28" s="20"/>
      <c r="I28" s="20"/>
      <c r="J28" s="20"/>
      <c r="K28" s="20"/>
      <c r="L28" s="20"/>
      <c r="M28" s="20"/>
      <c r="N28" s="20"/>
      <c r="O28" s="20"/>
    </row>
    <row r="29" spans="1:15" x14ac:dyDescent="0.2">
      <c r="A29" s="20" t="s">
        <v>36</v>
      </c>
      <c r="B29" s="36"/>
      <c r="C29" s="20" t="b">
        <f>IF(Control!$B$29="", FALSE(), TRUE)</f>
        <v>0</v>
      </c>
      <c r="D29" s="20">
        <f t="shared" si="1"/>
        <v>1</v>
      </c>
      <c r="E29" s="20"/>
      <c r="F29" s="20"/>
      <c r="G29" s="20"/>
      <c r="H29" s="20"/>
      <c r="I29" s="20"/>
      <c r="J29" s="20"/>
      <c r="K29" s="20"/>
      <c r="L29" s="20"/>
      <c r="M29" s="20"/>
      <c r="N29" s="20"/>
      <c r="O29" s="20"/>
    </row>
    <row r="30" spans="1:15" x14ac:dyDescent="0.2">
      <c r="A30" s="20" t="s">
        <v>37</v>
      </c>
      <c r="B30" s="36"/>
      <c r="C30" s="20" t="b">
        <f>IF(Control!$B$30="", FALSE(), TRUE)</f>
        <v>0</v>
      </c>
      <c r="D30" s="20">
        <f t="shared" si="1"/>
        <v>1</v>
      </c>
      <c r="E30" s="20"/>
      <c r="F30" s="20"/>
      <c r="G30" s="20"/>
      <c r="H30" s="20"/>
      <c r="I30" s="20"/>
      <c r="J30" s="20"/>
      <c r="K30" s="20"/>
      <c r="L30" s="20"/>
      <c r="M30" s="20"/>
      <c r="N30" s="20"/>
      <c r="O30" s="20"/>
    </row>
    <row r="31" spans="1:15" x14ac:dyDescent="0.2">
      <c r="A31" s="20" t="s">
        <v>53</v>
      </c>
      <c r="B31" s="36"/>
      <c r="C31" s="20" t="b">
        <f>IF(Control!$B$31="", FALSE(), TRUE)</f>
        <v>0</v>
      </c>
      <c r="D31" s="20">
        <f t="shared" si="1"/>
        <v>1</v>
      </c>
      <c r="E31" s="20"/>
      <c r="F31" s="20"/>
      <c r="G31" s="20"/>
      <c r="H31" s="20"/>
      <c r="I31" s="20"/>
      <c r="J31" s="20"/>
      <c r="K31" s="20"/>
      <c r="L31" s="20"/>
      <c r="M31" s="20"/>
      <c r="N31" s="20"/>
      <c r="O31" s="20"/>
    </row>
    <row r="32" spans="1:15" x14ac:dyDescent="0.2">
      <c r="A32" s="20" t="s">
        <v>87</v>
      </c>
      <c r="B32" s="36"/>
      <c r="C32" s="20" t="b">
        <f>IF(Control!$B$32="", FALSE(), TRUE)</f>
        <v>0</v>
      </c>
      <c r="D32" s="20">
        <f t="shared" si="1"/>
        <v>1</v>
      </c>
      <c r="E32" s="20"/>
      <c r="F32" s="20"/>
      <c r="G32" s="20"/>
      <c r="H32" s="20"/>
      <c r="I32" s="20"/>
      <c r="J32" s="20"/>
      <c r="K32" s="20"/>
      <c r="L32" s="20"/>
      <c r="M32" s="20"/>
      <c r="N32" s="20"/>
      <c r="O32" s="20"/>
    </row>
    <row r="33" spans="1:15" x14ac:dyDescent="0.2">
      <c r="A33" s="20" t="s">
        <v>88</v>
      </c>
      <c r="B33" s="36"/>
      <c r="C33" s="20" t="b">
        <f>IF(Control!$B$33="", FALSE(), TRUE)</f>
        <v>0</v>
      </c>
      <c r="D33" s="20">
        <f t="shared" si="1"/>
        <v>1</v>
      </c>
      <c r="E33" s="20"/>
      <c r="F33" s="20"/>
      <c r="G33" s="20"/>
      <c r="H33" s="20"/>
      <c r="I33" s="20"/>
      <c r="J33" s="20"/>
      <c r="K33" s="20"/>
      <c r="L33" s="20"/>
      <c r="M33" s="20"/>
      <c r="N33" s="20"/>
      <c r="O33" s="20"/>
    </row>
    <row r="34" spans="1:15" x14ac:dyDescent="0.2">
      <c r="A34" s="20" t="s">
        <v>89</v>
      </c>
      <c r="B34" s="36"/>
      <c r="C34" s="20" t="b">
        <f>IF(Control!$B$34="", FALSE(), TRUE)</f>
        <v>0</v>
      </c>
      <c r="D34" s="20">
        <f t="shared" si="1"/>
        <v>1</v>
      </c>
      <c r="E34" s="20"/>
      <c r="F34" s="20"/>
      <c r="G34" s="20"/>
      <c r="H34" s="20"/>
      <c r="I34" s="20"/>
      <c r="J34" s="20"/>
      <c r="K34" s="20"/>
      <c r="L34" s="20"/>
      <c r="M34" s="20"/>
      <c r="N34" s="20"/>
      <c r="O34" s="20"/>
    </row>
    <row r="35" spans="1:15" x14ac:dyDescent="0.2">
      <c r="A35" s="20" t="s">
        <v>101</v>
      </c>
      <c r="B35" s="36"/>
      <c r="C35" s="20" t="b">
        <f>IF(Control!$B$35="", FALSE(), TRUE)</f>
        <v>0</v>
      </c>
      <c r="D35" s="20">
        <f t="shared" si="1"/>
        <v>1</v>
      </c>
      <c r="E35" s="20"/>
      <c r="F35" s="20"/>
      <c r="G35" s="20"/>
      <c r="H35" s="20"/>
      <c r="I35" s="20"/>
      <c r="J35" s="20"/>
      <c r="K35" s="20"/>
      <c r="L35" s="20"/>
      <c r="M35" s="20"/>
      <c r="N35" s="20"/>
      <c r="O35" s="20"/>
    </row>
    <row r="36" spans="1:15" x14ac:dyDescent="0.2">
      <c r="A36" s="20" t="s">
        <v>110</v>
      </c>
      <c r="B36" s="36"/>
      <c r="C36" s="20" t="b">
        <f>IF(Control!$B$36="", FALSE(), TRUE)</f>
        <v>0</v>
      </c>
      <c r="D36" s="20">
        <f t="shared" si="1"/>
        <v>1</v>
      </c>
      <c r="E36" s="20">
        <f>SUM(D23:D36)+N6</f>
        <v>14</v>
      </c>
      <c r="F36" s="20"/>
      <c r="G36" s="20" t="s">
        <v>61</v>
      </c>
      <c r="H36" s="20" t="b">
        <f>IF(E36&gt;0, FALSE(), TRUE())</f>
        <v>0</v>
      </c>
      <c r="I36" s="20"/>
      <c r="J36" s="20"/>
      <c r="K36" s="20"/>
      <c r="L36" s="20"/>
      <c r="M36" s="20"/>
      <c r="N36" s="20"/>
      <c r="O36" s="20"/>
    </row>
    <row r="37" spans="1:15" x14ac:dyDescent="0.2">
      <c r="A37" s="20" t="s">
        <v>38</v>
      </c>
      <c r="B37" s="36"/>
      <c r="C37" s="20" t="b">
        <f>IF(Control!$B$37="", FALSE(), TRUE)</f>
        <v>0</v>
      </c>
      <c r="D37" s="20">
        <f t="shared" si="1"/>
        <v>1</v>
      </c>
      <c r="E37" s="20"/>
      <c r="F37" s="20"/>
      <c r="G37" s="20"/>
      <c r="H37" s="20"/>
      <c r="I37" s="20"/>
      <c r="J37" s="20"/>
      <c r="K37" s="20"/>
      <c r="L37" s="20"/>
      <c r="M37" s="20"/>
      <c r="N37" s="20"/>
      <c r="O37" s="20"/>
    </row>
    <row r="38" spans="1:15" x14ac:dyDescent="0.2">
      <c r="A38" s="20" t="s">
        <v>39</v>
      </c>
      <c r="B38" s="36"/>
      <c r="C38" s="20" t="b">
        <f>IF(Control!$B$38="", FALSE(), TRUE)</f>
        <v>0</v>
      </c>
      <c r="D38" s="20">
        <f t="shared" si="1"/>
        <v>1</v>
      </c>
      <c r="E38" s="20"/>
      <c r="F38" s="20"/>
      <c r="G38" s="20"/>
      <c r="H38" s="20"/>
      <c r="I38" s="20"/>
      <c r="J38" s="20"/>
      <c r="K38" s="20"/>
      <c r="L38" s="20"/>
      <c r="M38" s="20"/>
      <c r="N38" s="20"/>
      <c r="O38" s="20"/>
    </row>
    <row r="39" spans="1:15" x14ac:dyDescent="0.2">
      <c r="A39" s="20" t="s">
        <v>40</v>
      </c>
      <c r="B39" s="36"/>
      <c r="C39" s="20" t="b">
        <f>IF(Control!$B$39="", FALSE(), TRUE)</f>
        <v>0</v>
      </c>
      <c r="D39" s="20">
        <f t="shared" si="1"/>
        <v>1</v>
      </c>
      <c r="E39" s="20"/>
      <c r="F39" s="20"/>
      <c r="G39" s="20"/>
      <c r="H39" s="20"/>
      <c r="I39" s="20"/>
      <c r="J39" s="20"/>
      <c r="K39" s="20"/>
      <c r="L39" s="20"/>
      <c r="M39" s="20"/>
      <c r="N39" s="20"/>
      <c r="O39" s="20"/>
    </row>
    <row r="40" spans="1:15" x14ac:dyDescent="0.2">
      <c r="A40" s="20" t="s">
        <v>41</v>
      </c>
      <c r="B40" s="36"/>
      <c r="C40" s="20" t="b">
        <f>IF(Control!$B$40="", FALSE(), TRUE)</f>
        <v>0</v>
      </c>
      <c r="D40" s="20">
        <f t="shared" si="1"/>
        <v>1</v>
      </c>
      <c r="E40" s="20"/>
      <c r="F40" s="20"/>
      <c r="G40" s="20"/>
      <c r="H40" s="20"/>
      <c r="I40" s="20"/>
      <c r="J40" s="20"/>
      <c r="K40" s="20"/>
      <c r="L40" s="20"/>
      <c r="M40" s="20"/>
      <c r="N40" s="20"/>
      <c r="O40" s="20"/>
    </row>
    <row r="41" spans="1:15" x14ac:dyDescent="0.2">
      <c r="A41" s="20" t="s">
        <v>42</v>
      </c>
      <c r="B41" s="36"/>
      <c r="C41" s="20" t="b">
        <f>IF(Control!$B$41="", FALSE(), TRUE)</f>
        <v>0</v>
      </c>
      <c r="D41" s="20">
        <f t="shared" si="1"/>
        <v>1</v>
      </c>
      <c r="E41" s="20"/>
      <c r="F41" s="20"/>
      <c r="G41" s="20"/>
      <c r="H41" s="20"/>
      <c r="I41" s="20"/>
      <c r="J41" s="20"/>
      <c r="K41" s="20"/>
      <c r="L41" s="20"/>
      <c r="M41" s="20"/>
      <c r="N41" s="20"/>
      <c r="O41" s="20"/>
    </row>
    <row r="42" spans="1:15" x14ac:dyDescent="0.2">
      <c r="A42" s="20" t="s">
        <v>43</v>
      </c>
      <c r="B42" s="36"/>
      <c r="C42" s="20" t="b">
        <f>IF(Control!$B$42="", FALSE(), TRUE)</f>
        <v>0</v>
      </c>
      <c r="D42" s="20">
        <f t="shared" si="1"/>
        <v>1</v>
      </c>
      <c r="E42" s="20"/>
      <c r="F42" s="20"/>
      <c r="G42" s="20"/>
      <c r="H42" s="20"/>
      <c r="I42" s="20"/>
      <c r="J42" s="20"/>
      <c r="K42" s="20"/>
      <c r="L42" s="20"/>
      <c r="M42" s="20"/>
      <c r="N42" s="20"/>
      <c r="O42" s="20"/>
    </row>
    <row r="43" spans="1:15" x14ac:dyDescent="0.2">
      <c r="A43" s="20" t="s">
        <v>44</v>
      </c>
      <c r="B43" s="36"/>
      <c r="C43" s="20" t="b">
        <f>IF(Control!$B$43="", FALSE(), TRUE)</f>
        <v>0</v>
      </c>
      <c r="D43" s="20">
        <f t="shared" si="1"/>
        <v>1</v>
      </c>
      <c r="E43" s="20"/>
      <c r="F43" s="20"/>
      <c r="G43" s="20"/>
      <c r="H43" s="20"/>
      <c r="I43" s="20"/>
      <c r="J43" s="20"/>
      <c r="K43" s="20"/>
      <c r="L43" s="20"/>
      <c r="M43" s="20"/>
      <c r="N43" s="20"/>
      <c r="O43" s="20"/>
    </row>
    <row r="44" spans="1:15" x14ac:dyDescent="0.2">
      <c r="A44" s="20" t="s">
        <v>45</v>
      </c>
      <c r="B44" s="36"/>
      <c r="C44" s="20" t="b">
        <f>IF(Control!$B$44="", FALSE(), TRUE)</f>
        <v>0</v>
      </c>
      <c r="D44" s="20">
        <f t="shared" si="1"/>
        <v>1</v>
      </c>
      <c r="E44" s="20"/>
      <c r="F44" s="20"/>
      <c r="G44" s="20"/>
      <c r="H44" s="20"/>
      <c r="I44" s="20"/>
      <c r="J44" s="20"/>
      <c r="K44" s="20"/>
      <c r="L44" s="20"/>
      <c r="M44" s="20"/>
      <c r="N44" s="20"/>
      <c r="O44" s="20"/>
    </row>
    <row r="45" spans="1:15" x14ac:dyDescent="0.2">
      <c r="A45" s="20" t="s">
        <v>54</v>
      </c>
      <c r="B45" s="36"/>
      <c r="C45" s="20" t="b">
        <f>IF(Control!$B$45="", FALSE(), TRUE)</f>
        <v>0</v>
      </c>
      <c r="D45" s="20">
        <f t="shared" si="1"/>
        <v>1</v>
      </c>
      <c r="E45" s="20"/>
      <c r="F45" s="20"/>
      <c r="G45" s="20"/>
      <c r="H45" s="20"/>
      <c r="I45" s="20"/>
      <c r="J45" s="20"/>
      <c r="K45" s="20"/>
      <c r="L45" s="20"/>
      <c r="M45" s="20"/>
      <c r="N45" s="20"/>
      <c r="O45" s="20"/>
    </row>
    <row r="46" spans="1:15" x14ac:dyDescent="0.2">
      <c r="A46" s="20" t="s">
        <v>91</v>
      </c>
      <c r="B46" s="36"/>
      <c r="C46" s="20" t="b">
        <f>IF(Control!$B$46="", FALSE(), TRUE)</f>
        <v>0</v>
      </c>
      <c r="D46" s="20">
        <f t="shared" si="1"/>
        <v>1</v>
      </c>
      <c r="E46" s="20">
        <f>SUM(D37:D44)+N7</f>
        <v>8</v>
      </c>
      <c r="F46" s="20"/>
      <c r="G46" s="20" t="s">
        <v>62</v>
      </c>
      <c r="H46" s="20" t="b">
        <f>IF(E46&gt;0, FALSE(), TRUE())</f>
        <v>0</v>
      </c>
      <c r="I46" s="20"/>
      <c r="J46" s="20"/>
      <c r="K46" s="20"/>
      <c r="L46" s="20"/>
      <c r="M46" s="20"/>
      <c r="N46" s="20"/>
      <c r="O46" s="20"/>
    </row>
    <row r="47" spans="1:15" x14ac:dyDescent="0.2">
      <c r="A47" s="20" t="s">
        <v>46</v>
      </c>
      <c r="B47" s="36"/>
      <c r="C47" s="20" t="b">
        <f>IF(Control!$B$47="", FALSE(), TRUE)</f>
        <v>0</v>
      </c>
      <c r="D47" s="20">
        <f t="shared" si="1"/>
        <v>1</v>
      </c>
      <c r="E47" s="20"/>
      <c r="F47" s="20"/>
      <c r="G47" s="20"/>
      <c r="H47" s="20"/>
    </row>
    <row r="48" spans="1:15" x14ac:dyDescent="0.2">
      <c r="A48" s="20" t="s">
        <v>47</v>
      </c>
      <c r="B48" s="36"/>
      <c r="C48" s="20" t="b">
        <f>IF(Control!$B$48="", FALSE(), TRUE)</f>
        <v>0</v>
      </c>
      <c r="D48" s="20">
        <f t="shared" si="1"/>
        <v>1</v>
      </c>
      <c r="E48" s="20">
        <f>SUM(D47:D48)+N8</f>
        <v>2</v>
      </c>
      <c r="F48" s="20"/>
      <c r="G48" s="20" t="s">
        <v>63</v>
      </c>
      <c r="H48" s="20" t="b">
        <f>IF(E48&gt;0, FALSE(), TRUE())</f>
        <v>0</v>
      </c>
    </row>
    <row r="49" spans="1:8" x14ac:dyDescent="0.2">
      <c r="A49" s="20" t="s">
        <v>48</v>
      </c>
      <c r="B49" s="36"/>
      <c r="C49" s="20" t="b">
        <f>IF(Control!$B$49="", FALSE(), TRUE)</f>
        <v>0</v>
      </c>
      <c r="D49" s="20">
        <f t="shared" si="1"/>
        <v>1</v>
      </c>
      <c r="E49" s="20"/>
      <c r="F49" s="20"/>
      <c r="G49" s="20"/>
      <c r="H49" s="20"/>
    </row>
    <row r="50" spans="1:8" x14ac:dyDescent="0.2">
      <c r="A50" s="20" t="s">
        <v>49</v>
      </c>
      <c r="B50" s="36"/>
      <c r="C50" s="20" t="b">
        <f>IF(Control!$B$50="", FALSE(), TRUE)</f>
        <v>0</v>
      </c>
      <c r="D50" s="20">
        <f t="shared" si="1"/>
        <v>1</v>
      </c>
      <c r="E50" s="20">
        <f>SUM(D49:D50)+N9</f>
        <v>2</v>
      </c>
      <c r="F50" s="20"/>
      <c r="G50" s="20" t="s">
        <v>64</v>
      </c>
      <c r="H50" s="20" t="b">
        <f>IF(E50&gt;0, FALSE(), TRUE())</f>
        <v>0</v>
      </c>
    </row>
    <row r="51" spans="1:8" x14ac:dyDescent="0.2">
      <c r="A51" s="20" t="s">
        <v>95</v>
      </c>
      <c r="B51" s="36"/>
      <c r="C51" s="20" t="b">
        <f>IF(Control!$B$51="", FALSE(), TRUE)</f>
        <v>0</v>
      </c>
      <c r="D51" s="20">
        <f t="shared" si="1"/>
        <v>1</v>
      </c>
      <c r="E51" s="20"/>
      <c r="F51" s="20"/>
      <c r="G51" s="20"/>
      <c r="H51" s="20"/>
    </row>
    <row r="52" spans="1:8" x14ac:dyDescent="0.2">
      <c r="A52" s="20" t="s">
        <v>96</v>
      </c>
      <c r="B52" s="36"/>
      <c r="C52" s="20" t="b">
        <f>IF(Control!$B$52="", FALSE(), TRUE)</f>
        <v>0</v>
      </c>
      <c r="D52" s="20">
        <f t="shared" si="1"/>
        <v>1</v>
      </c>
      <c r="E52" s="20"/>
      <c r="F52" s="20"/>
      <c r="G52" s="20"/>
      <c r="H52" s="20"/>
    </row>
    <row r="53" spans="1:8" x14ac:dyDescent="0.2">
      <c r="A53" s="20" t="s">
        <v>97</v>
      </c>
      <c r="B53" s="36"/>
      <c r="C53" s="20" t="b">
        <f>IF(Control!$B$53="", FALSE(), TRUE)</f>
        <v>0</v>
      </c>
      <c r="D53" s="20">
        <f t="shared" si="1"/>
        <v>1</v>
      </c>
      <c r="E53" s="20"/>
      <c r="F53" s="20"/>
      <c r="G53" s="20"/>
      <c r="H53" s="20"/>
    </row>
    <row r="54" spans="1:8" x14ac:dyDescent="0.2">
      <c r="A54" s="20" t="s">
        <v>98</v>
      </c>
      <c r="B54" s="36"/>
      <c r="C54" s="20" t="b">
        <f>IF(Control!$B$54="", FALSE(), TRUE)</f>
        <v>0</v>
      </c>
      <c r="D54" s="20">
        <f t="shared" si="1"/>
        <v>1</v>
      </c>
      <c r="E54" s="20">
        <f>SUM(D51:D54)+N10</f>
        <v>4</v>
      </c>
      <c r="F54" s="20"/>
      <c r="G54" s="20" t="s">
        <v>104</v>
      </c>
      <c r="H54" s="20" t="b">
        <f>IF(E54&gt;0, FALSE(), TRUE())</f>
        <v>0</v>
      </c>
    </row>
    <row r="55" spans="1:8" x14ac:dyDescent="0.2">
      <c r="A55" s="20" t="s">
        <v>112</v>
      </c>
      <c r="B55" s="37">
        <f>'Q1'!C21</f>
        <v>0</v>
      </c>
      <c r="C55" s="20" t="b">
        <f>IF(Control!$B$55=0, FALSE(), TRUE)</f>
        <v>0</v>
      </c>
      <c r="D55" s="20">
        <f t="shared" ref="D55:D73" si="2">IF(C55, 0, 1)</f>
        <v>1</v>
      </c>
      <c r="E55" s="20"/>
      <c r="F55" s="20"/>
      <c r="G55" s="20" t="s">
        <v>65</v>
      </c>
      <c r="H55" s="20" t="b">
        <f>IF(D55&gt;0, FALSE(), TRUE())</f>
        <v>0</v>
      </c>
    </row>
    <row r="56" spans="1:8" x14ac:dyDescent="0.2">
      <c r="A56" s="20" t="s">
        <v>50</v>
      </c>
      <c r="B56" s="37">
        <f>'Q2'!C11</f>
        <v>0</v>
      </c>
      <c r="C56" s="20" t="b">
        <f>IF(Control!$B$56=0, FALSE(), TRUE)</f>
        <v>0</v>
      </c>
      <c r="D56" s="20">
        <f t="shared" si="2"/>
        <v>1</v>
      </c>
      <c r="E56" s="20"/>
      <c r="F56" s="20"/>
      <c r="G56" s="20" t="s">
        <v>66</v>
      </c>
      <c r="H56" s="20" t="b">
        <f t="shared" ref="H56:H61" si="3">IF(D56&gt;0, FALSE(), TRUE())</f>
        <v>0</v>
      </c>
    </row>
    <row r="57" spans="1:8" x14ac:dyDescent="0.2">
      <c r="A57" s="20" t="s">
        <v>51</v>
      </c>
      <c r="B57" s="37">
        <f>'Q3'!C11</f>
        <v>0</v>
      </c>
      <c r="C57" s="20" t="b">
        <f>IF(Control!$B$57=0, FALSE(), TRUE)</f>
        <v>0</v>
      </c>
      <c r="D57" s="20">
        <f t="shared" si="2"/>
        <v>1</v>
      </c>
      <c r="E57" s="20"/>
      <c r="F57" s="20"/>
      <c r="G57" s="20" t="s">
        <v>67</v>
      </c>
      <c r="H57" s="20" t="b">
        <f t="shared" si="3"/>
        <v>0</v>
      </c>
    </row>
    <row r="58" spans="1:8" x14ac:dyDescent="0.2">
      <c r="A58" s="20" t="s">
        <v>52</v>
      </c>
      <c r="B58" s="37">
        <f>'Q4'!C11</f>
        <v>0</v>
      </c>
      <c r="C58" s="20" t="b">
        <f>IF(Control!$B$58=0, FALSE(), TRUE)</f>
        <v>0</v>
      </c>
      <c r="D58" s="20">
        <f t="shared" si="2"/>
        <v>1</v>
      </c>
      <c r="E58" s="20"/>
      <c r="F58" s="20"/>
      <c r="G58" s="20" t="s">
        <v>68</v>
      </c>
      <c r="H58" s="20" t="b">
        <f t="shared" si="3"/>
        <v>0</v>
      </c>
    </row>
    <row r="59" spans="1:8" x14ac:dyDescent="0.2">
      <c r="A59" s="20" t="s">
        <v>113</v>
      </c>
      <c r="B59" s="37">
        <f>'Q5'!C23</f>
        <v>0</v>
      </c>
      <c r="C59" s="20" t="b">
        <f>IF(Control!$B$59=0, FALSE(), TRUE)</f>
        <v>0</v>
      </c>
      <c r="D59" s="20">
        <f t="shared" si="2"/>
        <v>1</v>
      </c>
      <c r="E59" s="20"/>
      <c r="F59" s="20"/>
      <c r="G59" s="20" t="s">
        <v>69</v>
      </c>
      <c r="H59" s="20" t="b">
        <f t="shared" si="3"/>
        <v>0</v>
      </c>
    </row>
    <row r="60" spans="1:8" x14ac:dyDescent="0.2">
      <c r="A60" s="20" t="s">
        <v>102</v>
      </c>
      <c r="B60" s="37">
        <f>'Q6'!C32</f>
        <v>0</v>
      </c>
      <c r="C60" s="20" t="b">
        <f>IF(Control!$B$60=0, FALSE(), TRUE)</f>
        <v>0</v>
      </c>
      <c r="D60" s="20">
        <f t="shared" si="2"/>
        <v>1</v>
      </c>
      <c r="E60" s="20"/>
      <c r="F60" s="20"/>
      <c r="G60" s="20" t="s">
        <v>70</v>
      </c>
      <c r="H60" s="20" t="b">
        <f t="shared" si="3"/>
        <v>0</v>
      </c>
    </row>
    <row r="61" spans="1:8" x14ac:dyDescent="0.2">
      <c r="A61" s="20" t="s">
        <v>55</v>
      </c>
      <c r="B61" s="37">
        <f>'Q7'!C11</f>
        <v>0</v>
      </c>
      <c r="C61" s="20" t="b">
        <f>IF(Control!$B$61=0, FALSE(), TRUE)</f>
        <v>0</v>
      </c>
      <c r="D61" s="20">
        <f t="shared" si="2"/>
        <v>1</v>
      </c>
      <c r="E61" s="20"/>
      <c r="F61" s="20"/>
      <c r="G61" s="20" t="s">
        <v>71</v>
      </c>
      <c r="H61" s="20" t="b">
        <f t="shared" si="3"/>
        <v>0</v>
      </c>
    </row>
    <row r="62" spans="1:8" x14ac:dyDescent="0.2">
      <c r="A62" s="20" t="s">
        <v>56</v>
      </c>
      <c r="B62" s="37">
        <f>'Q8'!C11</f>
        <v>0</v>
      </c>
      <c r="C62" s="20" t="b">
        <f>IF(Control!$B$62=0, FALSE(), TRUE)</f>
        <v>0</v>
      </c>
      <c r="D62" s="20">
        <f t="shared" si="2"/>
        <v>1</v>
      </c>
      <c r="E62" s="20"/>
      <c r="F62" s="20"/>
      <c r="G62" s="20" t="s">
        <v>72</v>
      </c>
      <c r="H62" s="20" t="b">
        <f>IF(D62&gt;0, FALSE(), TRUE())</f>
        <v>0</v>
      </c>
    </row>
    <row r="63" spans="1:8" x14ac:dyDescent="0.2">
      <c r="A63" s="20" t="s">
        <v>111</v>
      </c>
      <c r="B63" s="37" t="e">
        <f>#REF!</f>
        <v>#REF!</v>
      </c>
      <c r="C63" s="20" t="e">
        <f>IF(Control!$B$63=0, FALSE(), TRUE)</f>
        <v>#REF!</v>
      </c>
      <c r="D63" s="20" t="e">
        <f t="shared" si="2"/>
        <v>#REF!</v>
      </c>
      <c r="E63" s="20"/>
      <c r="F63" s="20"/>
      <c r="G63" s="20" t="s">
        <v>103</v>
      </c>
      <c r="H63" s="20" t="e">
        <f>IF(D63&gt;0, FALSE(), TRUE())</f>
        <v>#REF!</v>
      </c>
    </row>
    <row r="64" spans="1:8" x14ac:dyDescent="0.2">
      <c r="A64" s="20" t="s">
        <v>147</v>
      </c>
      <c r="B64" s="36"/>
      <c r="C64" s="20" t="b">
        <f>IF(Control!$B$64="", FALSE(), TRUE)</f>
        <v>0</v>
      </c>
      <c r="D64" s="20">
        <f t="shared" si="2"/>
        <v>1</v>
      </c>
      <c r="E64" s="20"/>
      <c r="F64" s="20"/>
      <c r="G64" s="58" t="s">
        <v>175</v>
      </c>
      <c r="H64" s="20" t="b">
        <f>IF(D64&gt;0, FALSE(), TRUE())</f>
        <v>0</v>
      </c>
    </row>
    <row r="65" spans="1:8" x14ac:dyDescent="0.2">
      <c r="A65" s="20" t="s">
        <v>148</v>
      </c>
      <c r="B65" s="36"/>
      <c r="C65" s="20" t="b">
        <f>IF(Control!$B$65="", FALSE(), TRUE)</f>
        <v>0</v>
      </c>
      <c r="D65" s="20">
        <f t="shared" si="2"/>
        <v>1</v>
      </c>
      <c r="E65" s="20"/>
      <c r="F65" s="20"/>
      <c r="G65" s="20"/>
      <c r="H65" s="20"/>
    </row>
    <row r="66" spans="1:8" x14ac:dyDescent="0.2">
      <c r="A66" s="20" t="s">
        <v>149</v>
      </c>
      <c r="B66" s="36">
        <v>0</v>
      </c>
      <c r="C66" s="20" t="b">
        <f>IF(Control!$B$66="", FALSE(), TRUE)</f>
        <v>1</v>
      </c>
      <c r="D66" s="20">
        <f t="shared" si="2"/>
        <v>0</v>
      </c>
      <c r="E66" s="20"/>
      <c r="F66" s="20"/>
      <c r="G66" s="20"/>
      <c r="H66" s="20"/>
    </row>
    <row r="67" spans="1:8" x14ac:dyDescent="0.2">
      <c r="A67" s="20" t="s">
        <v>150</v>
      </c>
      <c r="B67" s="36"/>
      <c r="C67" s="20" t="b">
        <f>IF(Control!$B$67="", FALSE(), TRUE)</f>
        <v>0</v>
      </c>
      <c r="D67" s="20">
        <f t="shared" si="2"/>
        <v>1</v>
      </c>
      <c r="E67" s="20"/>
      <c r="F67" s="20"/>
      <c r="G67" s="20"/>
      <c r="H67" s="20"/>
    </row>
    <row r="68" spans="1:8" x14ac:dyDescent="0.2">
      <c r="A68" s="20" t="s">
        <v>151</v>
      </c>
      <c r="B68" s="36"/>
      <c r="C68" s="20" t="b">
        <f>IF(Control!$B$68="", FALSE(), TRUE)</f>
        <v>0</v>
      </c>
      <c r="D68" s="20">
        <f t="shared" si="2"/>
        <v>1</v>
      </c>
      <c r="E68" s="20"/>
      <c r="F68" s="20"/>
      <c r="G68" s="20"/>
      <c r="H68" s="20"/>
    </row>
    <row r="69" spans="1:8" x14ac:dyDescent="0.2">
      <c r="A69" s="20" t="s">
        <v>152</v>
      </c>
      <c r="B69" s="36"/>
      <c r="C69" s="20" t="b">
        <f>IF(Control!$B$69="", FALSE(), TRUE)</f>
        <v>0</v>
      </c>
      <c r="D69" s="20">
        <f t="shared" si="2"/>
        <v>1</v>
      </c>
      <c r="E69" s="20"/>
      <c r="F69" s="20"/>
      <c r="G69" s="20"/>
      <c r="H69" s="20"/>
    </row>
    <row r="70" spans="1:8" x14ac:dyDescent="0.2">
      <c r="A70" s="20" t="s">
        <v>153</v>
      </c>
      <c r="B70" s="36"/>
      <c r="C70" s="20" t="b">
        <f>IF(Control!$B$70="", FALSE(), TRUE)</f>
        <v>0</v>
      </c>
      <c r="D70" s="20">
        <f t="shared" si="2"/>
        <v>1</v>
      </c>
      <c r="E70" s="20"/>
      <c r="F70" s="20"/>
      <c r="G70" s="20"/>
      <c r="H70" s="20"/>
    </row>
    <row r="71" spans="1:8" x14ac:dyDescent="0.2">
      <c r="A71" s="20" t="s">
        <v>154</v>
      </c>
      <c r="B71" s="36"/>
      <c r="C71" s="20" t="b">
        <f>IF(Control!$B$71="", FALSE(), TRUE)</f>
        <v>0</v>
      </c>
      <c r="D71" s="20">
        <f t="shared" si="2"/>
        <v>1</v>
      </c>
      <c r="E71" s="20"/>
      <c r="F71" s="20"/>
      <c r="G71" s="20"/>
      <c r="H71" s="20"/>
    </row>
    <row r="72" spans="1:8" x14ac:dyDescent="0.2">
      <c r="A72" s="20" t="s">
        <v>155</v>
      </c>
      <c r="B72" s="36"/>
      <c r="C72" s="20" t="b">
        <f>IF(Control!$B$72="", FALSE(), TRUE)</f>
        <v>0</v>
      </c>
      <c r="D72" s="20">
        <f t="shared" si="2"/>
        <v>1</v>
      </c>
      <c r="E72" s="20"/>
      <c r="F72" s="20"/>
      <c r="G72" s="20"/>
      <c r="H72" s="20"/>
    </row>
    <row r="73" spans="1:8" x14ac:dyDescent="0.2">
      <c r="A73" s="20" t="s">
        <v>156</v>
      </c>
      <c r="B73" s="36"/>
      <c r="C73" s="20" t="b">
        <f>IF(Control!$B$73="", FALSE(), TRUE)</f>
        <v>0</v>
      </c>
      <c r="D73" s="20">
        <f t="shared" si="2"/>
        <v>1</v>
      </c>
      <c r="E73" s="20"/>
      <c r="F73" s="20"/>
      <c r="G73" s="20"/>
      <c r="H73" s="20"/>
    </row>
    <row r="74" spans="1:8" x14ac:dyDescent="0.2">
      <c r="A74" s="20" t="s">
        <v>157</v>
      </c>
      <c r="B74" s="36"/>
      <c r="C74" s="20" t="b">
        <f>IF(Control!$B$74="", FALSE(), TRUE)</f>
        <v>0</v>
      </c>
      <c r="D74" s="20">
        <f>IF(C74, 0, 1)</f>
        <v>1</v>
      </c>
      <c r="E74" s="20"/>
      <c r="F74" s="20"/>
      <c r="G74" s="20"/>
      <c r="H74" s="20"/>
    </row>
    <row r="75" spans="1:8" x14ac:dyDescent="0.2">
      <c r="A75" s="20" t="s">
        <v>158</v>
      </c>
      <c r="B75" s="36"/>
      <c r="C75" s="20" t="b">
        <f>IF(Control!$B$75="", FALSE(), TRUE)</f>
        <v>0</v>
      </c>
      <c r="D75" s="20">
        <f>IF(C75, 0, 1)</f>
        <v>1</v>
      </c>
      <c r="E75" s="20"/>
      <c r="F75" s="20"/>
      <c r="G75" s="20"/>
      <c r="H75" s="20"/>
    </row>
    <row r="76" spans="1:8" x14ac:dyDescent="0.2">
      <c r="A76" s="20" t="s">
        <v>164</v>
      </c>
      <c r="B76" s="36">
        <v>0</v>
      </c>
      <c r="C76" s="20" t="b">
        <f>IF(Control!$B$76="", FALSE(), TRUE)</f>
        <v>1</v>
      </c>
      <c r="D76" s="20">
        <f>IF(C76, 0, 1)</f>
        <v>0</v>
      </c>
      <c r="E76" s="20"/>
      <c r="F76" s="20"/>
      <c r="G76" s="20"/>
      <c r="H76" s="20"/>
    </row>
    <row r="77" spans="1:8" x14ac:dyDescent="0.2">
      <c r="A77" s="20" t="s">
        <v>165</v>
      </c>
      <c r="B77" s="36"/>
      <c r="C77" s="20" t="b">
        <f>IF(Control!$B$77="", FALSE(), TRUE)</f>
        <v>0</v>
      </c>
      <c r="D77" s="20">
        <f t="shared" ref="D77:D83" si="4">IF(C77, 0, 1)</f>
        <v>1</v>
      </c>
      <c r="E77" s="20">
        <f>SUM(D64:D67,D72:D77,D80:D81)+N11</f>
        <v>10</v>
      </c>
      <c r="F77" s="20"/>
      <c r="G77" s="20"/>
      <c r="H77" s="20"/>
    </row>
    <row r="78" spans="1:8" x14ac:dyDescent="0.2">
      <c r="A78" s="20" t="s">
        <v>166</v>
      </c>
      <c r="B78" s="36"/>
      <c r="C78" s="20" t="b">
        <f>IF(Control!$B$78="", FALSE(), TRUE)</f>
        <v>0</v>
      </c>
      <c r="D78" s="20">
        <f t="shared" si="4"/>
        <v>1</v>
      </c>
      <c r="E78" s="20"/>
      <c r="F78" s="20"/>
      <c r="G78" s="58" t="s">
        <v>159</v>
      </c>
      <c r="H78" s="20" t="b">
        <f>IF(E77&gt;0, FALSE(), TRUE())</f>
        <v>0</v>
      </c>
    </row>
    <row r="79" spans="1:8" x14ac:dyDescent="0.2">
      <c r="A79" s="20" t="s">
        <v>167</v>
      </c>
      <c r="B79" s="36"/>
      <c r="C79" s="20" t="b">
        <f>IF(Control!$B$79="", FALSE(), TRUE)</f>
        <v>0</v>
      </c>
      <c r="D79" s="20">
        <f t="shared" si="4"/>
        <v>1</v>
      </c>
      <c r="E79" s="20"/>
      <c r="F79" s="20"/>
      <c r="G79" s="20"/>
      <c r="H79" s="20"/>
    </row>
    <row r="80" spans="1:8" x14ac:dyDescent="0.2">
      <c r="A80" s="20" t="s">
        <v>168</v>
      </c>
      <c r="B80" s="36"/>
      <c r="C80" s="20" t="b">
        <f>IF(Control!$B$80="", FALSE(), TRUE)</f>
        <v>0</v>
      </c>
      <c r="D80" s="20">
        <f t="shared" si="4"/>
        <v>1</v>
      </c>
      <c r="E80" s="20"/>
      <c r="F80" s="20"/>
      <c r="G80" s="20"/>
      <c r="H80" s="20"/>
    </row>
    <row r="81" spans="1:8" x14ac:dyDescent="0.2">
      <c r="A81" s="20" t="s">
        <v>169</v>
      </c>
      <c r="B81" s="36"/>
      <c r="C81" s="20" t="b">
        <f>IF(Control!$B$81="", FALSE(), TRUE)</f>
        <v>0</v>
      </c>
      <c r="D81" s="20">
        <f t="shared" si="4"/>
        <v>1</v>
      </c>
      <c r="E81" s="20"/>
      <c r="F81" s="20"/>
      <c r="G81" s="20"/>
      <c r="H81" s="20"/>
    </row>
    <row r="82" spans="1:8" x14ac:dyDescent="0.2">
      <c r="A82" s="20" t="s">
        <v>170</v>
      </c>
      <c r="B82" s="36"/>
      <c r="C82" s="20" t="b">
        <f>IF(Control!$B$82="", FALSE(), TRUE)</f>
        <v>0</v>
      </c>
      <c r="D82" s="20">
        <f t="shared" si="4"/>
        <v>1</v>
      </c>
      <c r="E82" s="20"/>
      <c r="F82" s="20"/>
      <c r="G82" s="20"/>
      <c r="H82" s="20"/>
    </row>
    <row r="83" spans="1:8" x14ac:dyDescent="0.2">
      <c r="A83" s="20" t="s">
        <v>171</v>
      </c>
      <c r="B83" s="36"/>
      <c r="C83" s="20" t="b">
        <f>IF(Control!$B$83="", FALSE(), TRUE)</f>
        <v>0</v>
      </c>
      <c r="D83" s="20">
        <f t="shared" si="4"/>
        <v>1</v>
      </c>
      <c r="E83" s="20"/>
      <c r="F83" s="20"/>
      <c r="G83" s="20"/>
      <c r="H83" s="20"/>
    </row>
  </sheetData>
  <phoneticPr fontId="5" type="noConversion"/>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8464" r:id="rId3" name="Group Box 32">
              <controlPr defaultSize="0" autoFill="0" autoPict="0" altText="">
                <anchor moveWithCells="1" sizeWithCells="1">
                  <from>
                    <xdr:col>9</xdr:col>
                    <xdr:colOff>457200</xdr:colOff>
                    <xdr:row>13</xdr:row>
                    <xdr:rowOff>19050</xdr:rowOff>
                  </from>
                  <to>
                    <xdr:col>16</xdr:col>
                    <xdr:colOff>133350</xdr:colOff>
                    <xdr:row>15</xdr:row>
                    <xdr:rowOff>76200</xdr:rowOff>
                  </to>
                </anchor>
              </controlPr>
            </control>
          </mc:Choice>
        </mc:AlternateContent>
        <mc:AlternateContent xmlns:mc="http://schemas.openxmlformats.org/markup-compatibility/2006">
          <mc:Choice Requires="x14">
            <control shapeId="18465" r:id="rId4" name="Option Button 33">
              <controlPr defaultSize="0" autoFill="0" autoLine="0" autoPict="0">
                <anchor moveWithCells="1" sizeWithCells="1">
                  <from>
                    <xdr:col>9</xdr:col>
                    <xdr:colOff>542925</xdr:colOff>
                    <xdr:row>13</xdr:row>
                    <xdr:rowOff>104775</xdr:rowOff>
                  </from>
                  <to>
                    <xdr:col>10</xdr:col>
                    <xdr:colOff>542925</xdr:colOff>
                    <xdr:row>15</xdr:row>
                    <xdr:rowOff>0</xdr:rowOff>
                  </to>
                </anchor>
              </controlPr>
            </control>
          </mc:Choice>
        </mc:AlternateContent>
        <mc:AlternateContent xmlns:mc="http://schemas.openxmlformats.org/markup-compatibility/2006">
          <mc:Choice Requires="x14">
            <control shapeId="18466" r:id="rId5" name="Option Button 34">
              <controlPr defaultSize="0" autoFill="0" autoLine="0" autoPict="0">
                <anchor moveWithCells="1" sizeWithCells="1">
                  <from>
                    <xdr:col>10</xdr:col>
                    <xdr:colOff>590550</xdr:colOff>
                    <xdr:row>13</xdr:row>
                    <xdr:rowOff>104775</xdr:rowOff>
                  </from>
                  <to>
                    <xdr:col>11</xdr:col>
                    <xdr:colOff>504825</xdr:colOff>
                    <xdr:row>15</xdr:row>
                    <xdr:rowOff>0</xdr:rowOff>
                  </to>
                </anchor>
              </controlPr>
            </control>
          </mc:Choice>
        </mc:AlternateContent>
        <mc:AlternateContent xmlns:mc="http://schemas.openxmlformats.org/markup-compatibility/2006">
          <mc:Choice Requires="x14">
            <control shapeId="18467" r:id="rId6" name="Option Button 35">
              <controlPr defaultSize="0" autoFill="0" autoLine="0" autoPict="0">
                <anchor moveWithCells="1" sizeWithCells="1">
                  <from>
                    <xdr:col>11</xdr:col>
                    <xdr:colOff>504825</xdr:colOff>
                    <xdr:row>13</xdr:row>
                    <xdr:rowOff>104775</xdr:rowOff>
                  </from>
                  <to>
                    <xdr:col>12</xdr:col>
                    <xdr:colOff>390525</xdr:colOff>
                    <xdr:row>15</xdr:row>
                    <xdr:rowOff>0</xdr:rowOff>
                  </to>
                </anchor>
              </controlPr>
            </control>
          </mc:Choice>
        </mc:AlternateContent>
        <mc:AlternateContent xmlns:mc="http://schemas.openxmlformats.org/markup-compatibility/2006">
          <mc:Choice Requires="x14">
            <control shapeId="18468" r:id="rId7" name="Option Button 36">
              <controlPr defaultSize="0" autoFill="0" autoLine="0" autoPict="0">
                <anchor moveWithCells="1" sizeWithCells="1">
                  <from>
                    <xdr:col>12</xdr:col>
                    <xdr:colOff>428625</xdr:colOff>
                    <xdr:row>13</xdr:row>
                    <xdr:rowOff>104775</xdr:rowOff>
                  </from>
                  <to>
                    <xdr:col>14</xdr:col>
                    <xdr:colOff>19050</xdr:colOff>
                    <xdr:row>15</xdr:row>
                    <xdr:rowOff>0</xdr:rowOff>
                  </to>
                </anchor>
              </controlPr>
            </control>
          </mc:Choice>
        </mc:AlternateContent>
        <mc:AlternateContent xmlns:mc="http://schemas.openxmlformats.org/markup-compatibility/2006">
          <mc:Choice Requires="x14">
            <control shapeId="18469" r:id="rId8" name="Option Button 37">
              <controlPr defaultSize="0" autoFill="0" autoLine="0" autoPict="0">
                <anchor moveWithCells="1" sizeWithCells="1">
                  <from>
                    <xdr:col>14</xdr:col>
                    <xdr:colOff>47625</xdr:colOff>
                    <xdr:row>13</xdr:row>
                    <xdr:rowOff>104775</xdr:rowOff>
                  </from>
                  <to>
                    <xdr:col>15</xdr:col>
                    <xdr:colOff>209550</xdr:colOff>
                    <xdr:row>15</xdr:row>
                    <xdr:rowOff>0</xdr:rowOff>
                  </to>
                </anchor>
              </controlPr>
            </control>
          </mc:Choice>
        </mc:AlternateContent>
        <mc:AlternateContent xmlns:mc="http://schemas.openxmlformats.org/markup-compatibility/2006">
          <mc:Choice Requires="x14">
            <control shapeId="18470" r:id="rId9" name="Option Button 38">
              <controlPr defaultSize="0" autoFill="0" autoLine="0" autoPict="0">
                <anchor moveWithCells="1" sizeWithCells="1">
                  <from>
                    <xdr:col>15</xdr:col>
                    <xdr:colOff>266700</xdr:colOff>
                    <xdr:row>13</xdr:row>
                    <xdr:rowOff>104775</xdr:rowOff>
                  </from>
                  <to>
                    <xdr:col>16</xdr:col>
                    <xdr:colOff>76200</xdr:colOff>
                    <xdr:row>15</xdr:row>
                    <xdr:rowOff>0</xdr:rowOff>
                  </to>
                </anchor>
              </controlPr>
            </control>
          </mc:Choice>
        </mc:AlternateContent>
        <mc:AlternateContent xmlns:mc="http://schemas.openxmlformats.org/markup-compatibility/2006">
          <mc:Choice Requires="x14">
            <control shapeId="18472" r:id="rId10" name="Group Box 40">
              <controlPr defaultSize="0" autoFill="0" autoPict="0" altText="">
                <anchor moveWithCells="1" sizeWithCells="1">
                  <from>
                    <xdr:col>9</xdr:col>
                    <xdr:colOff>504825</xdr:colOff>
                    <xdr:row>17</xdr:row>
                    <xdr:rowOff>95250</xdr:rowOff>
                  </from>
                  <to>
                    <xdr:col>16</xdr:col>
                    <xdr:colOff>180975</xdr:colOff>
                    <xdr:row>19</xdr:row>
                    <xdr:rowOff>152400</xdr:rowOff>
                  </to>
                </anchor>
              </controlPr>
            </control>
          </mc:Choice>
        </mc:AlternateContent>
        <mc:AlternateContent xmlns:mc="http://schemas.openxmlformats.org/markup-compatibility/2006">
          <mc:Choice Requires="x14">
            <control shapeId="18473" r:id="rId11" name="Option Button 41">
              <controlPr defaultSize="0" autoFill="0" autoLine="0" autoPict="0">
                <anchor moveWithCells="1" sizeWithCells="1">
                  <from>
                    <xdr:col>9</xdr:col>
                    <xdr:colOff>590550</xdr:colOff>
                    <xdr:row>18</xdr:row>
                    <xdr:rowOff>19050</xdr:rowOff>
                  </from>
                  <to>
                    <xdr:col>10</xdr:col>
                    <xdr:colOff>590550</xdr:colOff>
                    <xdr:row>19</xdr:row>
                    <xdr:rowOff>76200</xdr:rowOff>
                  </to>
                </anchor>
              </controlPr>
            </control>
          </mc:Choice>
        </mc:AlternateContent>
        <mc:AlternateContent xmlns:mc="http://schemas.openxmlformats.org/markup-compatibility/2006">
          <mc:Choice Requires="x14">
            <control shapeId="18474" r:id="rId12" name="Option Button 42">
              <controlPr defaultSize="0" autoFill="0" autoLine="0" autoPict="0">
                <anchor moveWithCells="1" sizeWithCells="1">
                  <from>
                    <xdr:col>10</xdr:col>
                    <xdr:colOff>638175</xdr:colOff>
                    <xdr:row>18</xdr:row>
                    <xdr:rowOff>19050</xdr:rowOff>
                  </from>
                  <to>
                    <xdr:col>11</xdr:col>
                    <xdr:colOff>552450</xdr:colOff>
                    <xdr:row>19</xdr:row>
                    <xdr:rowOff>76200</xdr:rowOff>
                  </to>
                </anchor>
              </controlPr>
            </control>
          </mc:Choice>
        </mc:AlternateContent>
        <mc:AlternateContent xmlns:mc="http://schemas.openxmlformats.org/markup-compatibility/2006">
          <mc:Choice Requires="x14">
            <control shapeId="18475" r:id="rId13" name="Option Button 43">
              <controlPr defaultSize="0" autoFill="0" autoLine="0" autoPict="0">
                <anchor moveWithCells="1" sizeWithCells="1">
                  <from>
                    <xdr:col>11</xdr:col>
                    <xdr:colOff>552450</xdr:colOff>
                    <xdr:row>18</xdr:row>
                    <xdr:rowOff>19050</xdr:rowOff>
                  </from>
                  <to>
                    <xdr:col>12</xdr:col>
                    <xdr:colOff>438150</xdr:colOff>
                    <xdr:row>19</xdr:row>
                    <xdr:rowOff>76200</xdr:rowOff>
                  </to>
                </anchor>
              </controlPr>
            </control>
          </mc:Choice>
        </mc:AlternateContent>
        <mc:AlternateContent xmlns:mc="http://schemas.openxmlformats.org/markup-compatibility/2006">
          <mc:Choice Requires="x14">
            <control shapeId="18476" r:id="rId14" name="Option Button 44">
              <controlPr defaultSize="0" autoFill="0" autoLine="0" autoPict="0">
                <anchor moveWithCells="1" sizeWithCells="1">
                  <from>
                    <xdr:col>12</xdr:col>
                    <xdr:colOff>476250</xdr:colOff>
                    <xdr:row>18</xdr:row>
                    <xdr:rowOff>19050</xdr:rowOff>
                  </from>
                  <to>
                    <xdr:col>14</xdr:col>
                    <xdr:colOff>66675</xdr:colOff>
                    <xdr:row>19</xdr:row>
                    <xdr:rowOff>76200</xdr:rowOff>
                  </to>
                </anchor>
              </controlPr>
            </control>
          </mc:Choice>
        </mc:AlternateContent>
        <mc:AlternateContent xmlns:mc="http://schemas.openxmlformats.org/markup-compatibility/2006">
          <mc:Choice Requires="x14">
            <control shapeId="18477" r:id="rId15" name="Option Button 45">
              <controlPr defaultSize="0" autoFill="0" autoLine="0" autoPict="0">
                <anchor moveWithCells="1" sizeWithCells="1">
                  <from>
                    <xdr:col>14</xdr:col>
                    <xdr:colOff>95250</xdr:colOff>
                    <xdr:row>18</xdr:row>
                    <xdr:rowOff>19050</xdr:rowOff>
                  </from>
                  <to>
                    <xdr:col>15</xdr:col>
                    <xdr:colOff>257175</xdr:colOff>
                    <xdr:row>19</xdr:row>
                    <xdr:rowOff>76200</xdr:rowOff>
                  </to>
                </anchor>
              </controlPr>
            </control>
          </mc:Choice>
        </mc:AlternateContent>
        <mc:AlternateContent xmlns:mc="http://schemas.openxmlformats.org/markup-compatibility/2006">
          <mc:Choice Requires="x14">
            <control shapeId="18478" r:id="rId16" name="Option Button 46">
              <controlPr defaultSize="0" autoFill="0" autoLine="0" autoPict="0">
                <anchor moveWithCells="1" sizeWithCells="1">
                  <from>
                    <xdr:col>15</xdr:col>
                    <xdr:colOff>314325</xdr:colOff>
                    <xdr:row>18</xdr:row>
                    <xdr:rowOff>19050</xdr:rowOff>
                  </from>
                  <to>
                    <xdr:col>16</xdr:col>
                    <xdr:colOff>123825</xdr:colOff>
                    <xdr:row>19</xdr:row>
                    <xdr:rowOff>76200</xdr:rowOff>
                  </to>
                </anchor>
              </controlPr>
            </control>
          </mc:Choice>
        </mc:AlternateContent>
        <mc:AlternateContent xmlns:mc="http://schemas.openxmlformats.org/markup-compatibility/2006">
          <mc:Choice Requires="x14">
            <control shapeId="18480" r:id="rId17" name="Group Box 48">
              <controlPr defaultSize="0" autoFill="0" autoPict="0" altText="">
                <anchor moveWithCells="1" sizeWithCells="1">
                  <from>
                    <xdr:col>9</xdr:col>
                    <xdr:colOff>495300</xdr:colOff>
                    <xdr:row>22</xdr:row>
                    <xdr:rowOff>76200</xdr:rowOff>
                  </from>
                  <to>
                    <xdr:col>16</xdr:col>
                    <xdr:colOff>561975</xdr:colOff>
                    <xdr:row>24</xdr:row>
                    <xdr:rowOff>133350</xdr:rowOff>
                  </to>
                </anchor>
              </controlPr>
            </control>
          </mc:Choice>
        </mc:AlternateContent>
        <mc:AlternateContent xmlns:mc="http://schemas.openxmlformats.org/markup-compatibility/2006">
          <mc:Choice Requires="x14">
            <control shapeId="18481" r:id="rId18" name="Option Button 49">
              <controlPr defaultSize="0" autoFill="0" autoLine="0" autoPict="0">
                <anchor moveWithCells="1" sizeWithCells="1">
                  <from>
                    <xdr:col>9</xdr:col>
                    <xdr:colOff>590550</xdr:colOff>
                    <xdr:row>22</xdr:row>
                    <xdr:rowOff>152400</xdr:rowOff>
                  </from>
                  <to>
                    <xdr:col>11</xdr:col>
                    <xdr:colOff>9525</xdr:colOff>
                    <xdr:row>24</xdr:row>
                    <xdr:rowOff>47625</xdr:rowOff>
                  </to>
                </anchor>
              </controlPr>
            </control>
          </mc:Choice>
        </mc:AlternateContent>
        <mc:AlternateContent xmlns:mc="http://schemas.openxmlformats.org/markup-compatibility/2006">
          <mc:Choice Requires="x14">
            <control shapeId="18482" r:id="rId19" name="Option Button 50">
              <controlPr defaultSize="0" autoFill="0" autoLine="0" autoPict="0">
                <anchor moveWithCells="1" sizeWithCells="1">
                  <from>
                    <xdr:col>11</xdr:col>
                    <xdr:colOff>19050</xdr:colOff>
                    <xdr:row>23</xdr:row>
                    <xdr:rowOff>9525</xdr:rowOff>
                  </from>
                  <to>
                    <xdr:col>12</xdr:col>
                    <xdr:colOff>276225</xdr:colOff>
                    <xdr:row>24</xdr:row>
                    <xdr:rowOff>66675</xdr:rowOff>
                  </to>
                </anchor>
              </controlPr>
            </control>
          </mc:Choice>
        </mc:AlternateContent>
        <mc:AlternateContent xmlns:mc="http://schemas.openxmlformats.org/markup-compatibility/2006">
          <mc:Choice Requires="x14">
            <control shapeId="18483" r:id="rId20" name="Option Button 51">
              <controlPr defaultSize="0" autoFill="0" autoLine="0" autoPict="0">
                <anchor moveWithCells="1" sizeWithCells="1">
                  <from>
                    <xdr:col>12</xdr:col>
                    <xdr:colOff>314325</xdr:colOff>
                    <xdr:row>23</xdr:row>
                    <xdr:rowOff>9525</xdr:rowOff>
                  </from>
                  <to>
                    <xdr:col>13</xdr:col>
                    <xdr:colOff>200025</xdr:colOff>
                    <xdr:row>24</xdr:row>
                    <xdr:rowOff>66675</xdr:rowOff>
                  </to>
                </anchor>
              </controlPr>
            </control>
          </mc:Choice>
        </mc:AlternateContent>
        <mc:AlternateContent xmlns:mc="http://schemas.openxmlformats.org/markup-compatibility/2006">
          <mc:Choice Requires="x14">
            <control shapeId="18484" r:id="rId21" name="Option Button 52">
              <controlPr defaultSize="0" autoFill="0" autoLine="0" autoPict="0">
                <anchor moveWithCells="1" sizeWithCells="1">
                  <from>
                    <xdr:col>13</xdr:col>
                    <xdr:colOff>219075</xdr:colOff>
                    <xdr:row>23</xdr:row>
                    <xdr:rowOff>19050</xdr:rowOff>
                  </from>
                  <to>
                    <xdr:col>14</xdr:col>
                    <xdr:colOff>409575</xdr:colOff>
                    <xdr:row>24</xdr:row>
                    <xdr:rowOff>76200</xdr:rowOff>
                  </to>
                </anchor>
              </controlPr>
            </control>
          </mc:Choice>
        </mc:AlternateContent>
        <mc:AlternateContent xmlns:mc="http://schemas.openxmlformats.org/markup-compatibility/2006">
          <mc:Choice Requires="x14">
            <control shapeId="18485" r:id="rId22" name="Option Button 53">
              <controlPr defaultSize="0" autoFill="0" autoLine="0" autoPict="0">
                <anchor moveWithCells="1" sizeWithCells="1">
                  <from>
                    <xdr:col>14</xdr:col>
                    <xdr:colOff>447675</xdr:colOff>
                    <xdr:row>23</xdr:row>
                    <xdr:rowOff>9525</xdr:rowOff>
                  </from>
                  <to>
                    <xdr:col>15</xdr:col>
                    <xdr:colOff>600075</xdr:colOff>
                    <xdr:row>24</xdr:row>
                    <xdr:rowOff>66675</xdr:rowOff>
                  </to>
                </anchor>
              </controlPr>
            </control>
          </mc:Choice>
        </mc:AlternateContent>
        <mc:AlternateContent xmlns:mc="http://schemas.openxmlformats.org/markup-compatibility/2006">
          <mc:Choice Requires="x14">
            <control shapeId="18486" r:id="rId23" name="Option Button 54">
              <controlPr defaultSize="0" autoFill="0" autoLine="0" autoPict="0">
                <anchor moveWithCells="1" sizeWithCells="1">
                  <from>
                    <xdr:col>16</xdr:col>
                    <xdr:colOff>47625</xdr:colOff>
                    <xdr:row>23</xdr:row>
                    <xdr:rowOff>9525</xdr:rowOff>
                  </from>
                  <to>
                    <xdr:col>16</xdr:col>
                    <xdr:colOff>466725</xdr:colOff>
                    <xdr:row>24</xdr:row>
                    <xdr:rowOff>66675</xdr:rowOff>
                  </to>
                </anchor>
              </controlPr>
            </control>
          </mc:Choice>
        </mc:AlternateContent>
        <mc:AlternateContent xmlns:mc="http://schemas.openxmlformats.org/markup-compatibility/2006">
          <mc:Choice Requires="x14">
            <control shapeId="18488" r:id="rId24" name="Group Box 56">
              <controlPr defaultSize="0" autoFill="0" autoPict="0" altText="">
                <anchor moveWithCells="1" sizeWithCells="1">
                  <from>
                    <xdr:col>9</xdr:col>
                    <xdr:colOff>533400</xdr:colOff>
                    <xdr:row>27</xdr:row>
                    <xdr:rowOff>28575</xdr:rowOff>
                  </from>
                  <to>
                    <xdr:col>16</xdr:col>
                    <xdr:colOff>600075</xdr:colOff>
                    <xdr:row>29</xdr:row>
                    <xdr:rowOff>85725</xdr:rowOff>
                  </to>
                </anchor>
              </controlPr>
            </control>
          </mc:Choice>
        </mc:AlternateContent>
        <mc:AlternateContent xmlns:mc="http://schemas.openxmlformats.org/markup-compatibility/2006">
          <mc:Choice Requires="x14">
            <control shapeId="18489" r:id="rId25" name="Option Button 57">
              <controlPr defaultSize="0" autoFill="0" autoLine="0" autoPict="0">
                <anchor moveWithCells="1" sizeWithCells="1">
                  <from>
                    <xdr:col>10</xdr:col>
                    <xdr:colOff>19050</xdr:colOff>
                    <xdr:row>27</xdr:row>
                    <xdr:rowOff>104775</xdr:rowOff>
                  </from>
                  <to>
                    <xdr:col>11</xdr:col>
                    <xdr:colOff>47625</xdr:colOff>
                    <xdr:row>29</xdr:row>
                    <xdr:rowOff>0</xdr:rowOff>
                  </to>
                </anchor>
              </controlPr>
            </control>
          </mc:Choice>
        </mc:AlternateContent>
        <mc:AlternateContent xmlns:mc="http://schemas.openxmlformats.org/markup-compatibility/2006">
          <mc:Choice Requires="x14">
            <control shapeId="18490" r:id="rId26" name="Option Button 58">
              <controlPr defaultSize="0" autoFill="0" autoLine="0" autoPict="0">
                <anchor moveWithCells="1" sizeWithCells="1">
                  <from>
                    <xdr:col>11</xdr:col>
                    <xdr:colOff>57150</xdr:colOff>
                    <xdr:row>27</xdr:row>
                    <xdr:rowOff>123825</xdr:rowOff>
                  </from>
                  <to>
                    <xdr:col>12</xdr:col>
                    <xdr:colOff>314325</xdr:colOff>
                    <xdr:row>29</xdr:row>
                    <xdr:rowOff>19050</xdr:rowOff>
                  </to>
                </anchor>
              </controlPr>
            </control>
          </mc:Choice>
        </mc:AlternateContent>
        <mc:AlternateContent xmlns:mc="http://schemas.openxmlformats.org/markup-compatibility/2006">
          <mc:Choice Requires="x14">
            <control shapeId="18491" r:id="rId27" name="Option Button 59">
              <controlPr defaultSize="0" autoFill="0" autoLine="0" autoPict="0">
                <anchor moveWithCells="1" sizeWithCells="1">
                  <from>
                    <xdr:col>12</xdr:col>
                    <xdr:colOff>352425</xdr:colOff>
                    <xdr:row>27</xdr:row>
                    <xdr:rowOff>123825</xdr:rowOff>
                  </from>
                  <to>
                    <xdr:col>13</xdr:col>
                    <xdr:colOff>238125</xdr:colOff>
                    <xdr:row>29</xdr:row>
                    <xdr:rowOff>19050</xdr:rowOff>
                  </to>
                </anchor>
              </controlPr>
            </control>
          </mc:Choice>
        </mc:AlternateContent>
        <mc:AlternateContent xmlns:mc="http://schemas.openxmlformats.org/markup-compatibility/2006">
          <mc:Choice Requires="x14">
            <control shapeId="18492" r:id="rId28" name="Option Button 60">
              <controlPr defaultSize="0" autoFill="0" autoLine="0" autoPict="0">
                <anchor moveWithCells="1" sizeWithCells="1">
                  <from>
                    <xdr:col>13</xdr:col>
                    <xdr:colOff>257175</xdr:colOff>
                    <xdr:row>27</xdr:row>
                    <xdr:rowOff>133350</xdr:rowOff>
                  </from>
                  <to>
                    <xdr:col>14</xdr:col>
                    <xdr:colOff>447675</xdr:colOff>
                    <xdr:row>29</xdr:row>
                    <xdr:rowOff>28575</xdr:rowOff>
                  </to>
                </anchor>
              </controlPr>
            </control>
          </mc:Choice>
        </mc:AlternateContent>
        <mc:AlternateContent xmlns:mc="http://schemas.openxmlformats.org/markup-compatibility/2006">
          <mc:Choice Requires="x14">
            <control shapeId="18493" r:id="rId29" name="Option Button 61">
              <controlPr defaultSize="0" autoFill="0" autoLine="0" autoPict="0">
                <anchor moveWithCells="1" sizeWithCells="1">
                  <from>
                    <xdr:col>14</xdr:col>
                    <xdr:colOff>485775</xdr:colOff>
                    <xdr:row>27</xdr:row>
                    <xdr:rowOff>123825</xdr:rowOff>
                  </from>
                  <to>
                    <xdr:col>16</xdr:col>
                    <xdr:colOff>28575</xdr:colOff>
                    <xdr:row>29</xdr:row>
                    <xdr:rowOff>19050</xdr:rowOff>
                  </to>
                </anchor>
              </controlPr>
            </control>
          </mc:Choice>
        </mc:AlternateContent>
        <mc:AlternateContent xmlns:mc="http://schemas.openxmlformats.org/markup-compatibility/2006">
          <mc:Choice Requires="x14">
            <control shapeId="18494" r:id="rId30" name="Option Button 62">
              <controlPr defaultSize="0" autoFill="0" autoLine="0" autoPict="0">
                <anchor moveWithCells="1" sizeWithCells="1">
                  <from>
                    <xdr:col>16</xdr:col>
                    <xdr:colOff>85725</xdr:colOff>
                    <xdr:row>27</xdr:row>
                    <xdr:rowOff>123825</xdr:rowOff>
                  </from>
                  <to>
                    <xdr:col>16</xdr:col>
                    <xdr:colOff>504825</xdr:colOff>
                    <xdr:row>29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J227"/>
  <sheetViews>
    <sheetView showGridLines="0" zoomScale="75" zoomScaleNormal="75" workbookViewId="0"/>
  </sheetViews>
  <sheetFormatPr defaultRowHeight="12.75" x14ac:dyDescent="0.2"/>
  <cols>
    <col min="1" max="1" width="4.5703125" customWidth="1"/>
    <col min="2" max="2" width="6.42578125" customWidth="1"/>
    <col min="3" max="3" width="88.85546875" customWidth="1"/>
    <col min="4" max="4" width="67.5703125" customWidth="1"/>
    <col min="5" max="5" width="9" customWidth="1"/>
    <col min="6" max="7" width="11.5703125" hidden="1" customWidth="1"/>
    <col min="8" max="10" width="8.7109375" style="26" customWidth="1"/>
    <col min="11" max="11" width="4.140625" customWidth="1"/>
  </cols>
  <sheetData>
    <row r="1" spans="2:7" ht="108.75" customHeight="1" x14ac:dyDescent="0.2">
      <c r="B1" s="15"/>
      <c r="C1" s="63" t="s">
        <v>119</v>
      </c>
      <c r="D1" s="63"/>
      <c r="E1" s="64"/>
      <c r="F1" s="20"/>
      <c r="G1" s="20"/>
    </row>
    <row r="2" spans="2:7" ht="24.95" customHeight="1" x14ac:dyDescent="0.2">
      <c r="B2" s="5"/>
      <c r="C2" s="70" t="s">
        <v>11</v>
      </c>
      <c r="D2" s="70"/>
      <c r="E2" s="6"/>
      <c r="F2" s="21"/>
      <c r="G2" s="21"/>
    </row>
    <row r="3" spans="2:7" ht="18" x14ac:dyDescent="0.2">
      <c r="B3" s="7"/>
      <c r="C3" s="71"/>
      <c r="D3" s="71"/>
      <c r="E3" s="8"/>
      <c r="F3" s="21"/>
      <c r="G3" s="21"/>
    </row>
    <row r="4" spans="2:7" ht="41.25" customHeight="1" x14ac:dyDescent="0.2">
      <c r="B4" s="19"/>
      <c r="C4" s="72" t="s">
        <v>121</v>
      </c>
      <c r="D4" s="72"/>
      <c r="E4" s="10"/>
      <c r="F4" s="21"/>
      <c r="G4" s="21"/>
    </row>
    <row r="5" spans="2:7" ht="32.25" customHeight="1" x14ac:dyDescent="0.2">
      <c r="B5" s="9" t="s">
        <v>107</v>
      </c>
      <c r="C5" s="40" t="s">
        <v>122</v>
      </c>
      <c r="D5" s="18" t="s">
        <v>4</v>
      </c>
      <c r="E5" s="11"/>
      <c r="F5" s="21"/>
      <c r="G5" s="21"/>
    </row>
    <row r="6" spans="2:7" ht="41.25" customHeight="1" x14ac:dyDescent="0.2">
      <c r="B6" s="9"/>
      <c r="C6" s="23" t="s">
        <v>5</v>
      </c>
      <c r="D6" s="12"/>
      <c r="E6" s="11"/>
      <c r="F6" s="21" t="b">
        <f>Control!$C$5</f>
        <v>0</v>
      </c>
      <c r="G6" s="21" t="b">
        <f>Control!$C$6</f>
        <v>0</v>
      </c>
    </row>
    <row r="7" spans="2:7" ht="19.5" customHeight="1" x14ac:dyDescent="0.2">
      <c r="B7" s="9"/>
      <c r="C7" s="39" t="s">
        <v>73</v>
      </c>
      <c r="D7" s="12"/>
      <c r="E7" s="11"/>
      <c r="F7" s="21"/>
      <c r="G7" s="21"/>
    </row>
    <row r="8" spans="2:7" ht="41.25" customHeight="1" x14ac:dyDescent="0.2">
      <c r="B8" s="9"/>
      <c r="C8" s="23" t="s">
        <v>77</v>
      </c>
      <c r="D8" s="12"/>
      <c r="E8" s="11"/>
      <c r="F8" s="21" t="b">
        <f>Control!$C$7</f>
        <v>0</v>
      </c>
      <c r="G8" s="21" t="b">
        <f>Control!$C$8</f>
        <v>0</v>
      </c>
    </row>
    <row r="9" spans="2:7" ht="14.25" customHeight="1" x14ac:dyDescent="0.2">
      <c r="B9" s="9"/>
      <c r="C9" s="12"/>
      <c r="D9" s="12"/>
      <c r="E9" s="11"/>
      <c r="F9" s="21"/>
      <c r="G9" s="21"/>
    </row>
    <row r="10" spans="2:7" ht="41.25" customHeight="1" x14ac:dyDescent="0.2">
      <c r="B10" s="9"/>
      <c r="C10" s="23" t="s">
        <v>105</v>
      </c>
      <c r="D10" s="12"/>
      <c r="E10" s="11"/>
      <c r="F10" s="21" t="b">
        <f>Control!$C$9</f>
        <v>0</v>
      </c>
      <c r="G10" s="21" t="b">
        <f>Control!$C$10</f>
        <v>0</v>
      </c>
    </row>
    <row r="11" spans="2:7" ht="14.25" customHeight="1" x14ac:dyDescent="0.2">
      <c r="B11" s="9"/>
      <c r="C11" s="12"/>
      <c r="D11" s="12"/>
      <c r="E11" s="11"/>
      <c r="F11" s="21"/>
      <c r="G11" s="21"/>
    </row>
    <row r="12" spans="2:7" s="57" customFormat="1" ht="41.25" customHeight="1" x14ac:dyDescent="0.2">
      <c r="B12" s="9"/>
      <c r="C12" s="59" t="s">
        <v>106</v>
      </c>
      <c r="D12" s="60"/>
      <c r="E12" s="11"/>
      <c r="F12" s="56" t="b">
        <f>Control!$C$11</f>
        <v>0</v>
      </c>
      <c r="G12" s="56" t="b">
        <f>Control!$C$12</f>
        <v>0</v>
      </c>
    </row>
    <row r="13" spans="2:7" ht="15.75" customHeight="1" x14ac:dyDescent="0.2">
      <c r="B13" s="9"/>
      <c r="C13" s="12"/>
      <c r="D13" s="12"/>
      <c r="E13" s="11"/>
      <c r="F13" s="21"/>
      <c r="G13" s="21"/>
    </row>
    <row r="14" spans="2:7" ht="38.25" customHeight="1" x14ac:dyDescent="0.2">
      <c r="B14" s="9"/>
      <c r="C14" s="23" t="s">
        <v>6</v>
      </c>
      <c r="D14" s="12"/>
      <c r="E14" s="11"/>
      <c r="F14" s="21" t="b">
        <f>Control!$C$13</f>
        <v>0</v>
      </c>
      <c r="G14" s="21" t="b">
        <f>Control!$C$14</f>
        <v>0</v>
      </c>
    </row>
    <row r="15" spans="2:7" ht="15.75" customHeight="1" x14ac:dyDescent="0.2">
      <c r="B15" s="9"/>
      <c r="C15" s="12"/>
      <c r="D15" s="12"/>
      <c r="E15" s="11"/>
      <c r="F15" s="21"/>
      <c r="G15" s="21"/>
    </row>
    <row r="16" spans="2:7" s="55" customFormat="1" ht="36.75" hidden="1" customHeight="1" x14ac:dyDescent="0.2">
      <c r="B16" s="50"/>
      <c r="C16" s="51" t="s">
        <v>118</v>
      </c>
      <c r="D16" s="51"/>
      <c r="E16" s="53"/>
      <c r="F16" s="54" t="b">
        <f>Control!$C$15</f>
        <v>0</v>
      </c>
      <c r="G16" s="54" t="b">
        <f>Control!$C$16</f>
        <v>0</v>
      </c>
    </row>
    <row r="17" spans="2:7" ht="15.75" customHeight="1" x14ac:dyDescent="0.2">
      <c r="B17" s="9"/>
      <c r="C17" s="12"/>
      <c r="D17" s="12"/>
      <c r="E17" s="11"/>
      <c r="F17" s="21"/>
      <c r="G17" s="21"/>
    </row>
    <row r="18" spans="2:7" ht="36.75" customHeight="1" x14ac:dyDescent="0.2">
      <c r="B18" s="9"/>
      <c r="C18" s="23" t="s">
        <v>74</v>
      </c>
      <c r="D18" s="12"/>
      <c r="E18" s="11"/>
      <c r="F18" s="21" t="b">
        <f>Control!$M$2</f>
        <v>1</v>
      </c>
      <c r="G18" s="21"/>
    </row>
    <row r="19" spans="2:7" ht="12" customHeight="1" x14ac:dyDescent="0.2">
      <c r="B19" s="9"/>
      <c r="C19" s="16"/>
      <c r="D19" s="12"/>
      <c r="E19" s="11"/>
      <c r="F19" s="21"/>
      <c r="G19" s="21"/>
    </row>
    <row r="20" spans="2:7" ht="15.75" thickBot="1" x14ac:dyDescent="0.25">
      <c r="B20" s="9"/>
      <c r="C20" s="12" t="s">
        <v>3</v>
      </c>
      <c r="D20" s="13"/>
      <c r="E20" s="13"/>
      <c r="F20" s="21"/>
      <c r="G20" s="21"/>
    </row>
    <row r="21" spans="2:7" ht="93.75" customHeight="1" thickTop="1" thickBot="1" x14ac:dyDescent="0.25">
      <c r="B21" s="9"/>
      <c r="C21" s="66"/>
      <c r="D21" s="67"/>
      <c r="E21" s="14"/>
      <c r="F21" s="22" t="b">
        <f>IF(C21="", FALSE(), TRUE)</f>
        <v>0</v>
      </c>
      <c r="G21" s="21"/>
    </row>
    <row r="22" spans="2:7" ht="15.75" thickTop="1" x14ac:dyDescent="0.2">
      <c r="B22" s="9"/>
      <c r="C22" s="12"/>
      <c r="D22" s="13"/>
      <c r="E22" s="13"/>
      <c r="F22" s="21"/>
      <c r="G22" s="21"/>
    </row>
    <row r="23" spans="2:7" ht="15" x14ac:dyDescent="0.2">
      <c r="B23" s="9"/>
      <c r="C23" s="68"/>
      <c r="D23" s="69"/>
      <c r="E23" s="13"/>
      <c r="F23" s="21"/>
      <c r="G23" s="21"/>
    </row>
    <row r="24" spans="2:7" ht="15" x14ac:dyDescent="0.2">
      <c r="B24" s="9"/>
      <c r="C24" s="12"/>
      <c r="D24" s="65"/>
      <c r="E24" s="13"/>
      <c r="F24" s="21"/>
      <c r="G24" s="21"/>
    </row>
    <row r="25" spans="2:7" ht="15" x14ac:dyDescent="0.2">
      <c r="B25" s="9"/>
      <c r="C25" s="12"/>
      <c r="D25" s="65"/>
      <c r="E25" s="13"/>
      <c r="F25" s="21"/>
      <c r="G25" s="21"/>
    </row>
    <row r="26" spans="2:7" ht="15" x14ac:dyDescent="0.2">
      <c r="B26" s="9"/>
      <c r="C26" s="12"/>
      <c r="D26" s="65"/>
      <c r="E26" s="13"/>
      <c r="F26" s="21"/>
      <c r="G26" s="21"/>
    </row>
    <row r="27" spans="2:7" ht="15" x14ac:dyDescent="0.2">
      <c r="B27" s="24"/>
      <c r="C27" s="25"/>
      <c r="D27" s="26"/>
      <c r="E27" s="26"/>
      <c r="F27" s="21"/>
      <c r="G27" s="21"/>
    </row>
    <row r="28" spans="2:7" ht="15" x14ac:dyDescent="0.2">
      <c r="B28" s="24"/>
      <c r="C28" s="25"/>
      <c r="D28" s="26"/>
      <c r="E28" s="26"/>
      <c r="F28" s="21"/>
      <c r="G28" s="21"/>
    </row>
    <row r="29" spans="2:7" ht="15" x14ac:dyDescent="0.2">
      <c r="B29" s="24"/>
      <c r="C29" s="25"/>
      <c r="D29" s="26"/>
      <c r="E29" s="26"/>
      <c r="F29" s="21"/>
      <c r="G29" s="21"/>
    </row>
    <row r="30" spans="2:7" ht="15" x14ac:dyDescent="0.2">
      <c r="B30" s="24"/>
      <c r="C30" s="25"/>
      <c r="D30" s="26"/>
      <c r="E30" s="26"/>
      <c r="F30" s="21"/>
      <c r="G30" s="21"/>
    </row>
    <row r="31" spans="2:7" ht="15" x14ac:dyDescent="0.2">
      <c r="B31" s="24"/>
      <c r="C31" s="25"/>
      <c r="D31" s="26"/>
      <c r="E31" s="26"/>
      <c r="F31" s="21"/>
      <c r="G31" s="21"/>
    </row>
    <row r="32" spans="2:7" ht="15" x14ac:dyDescent="0.2">
      <c r="B32" s="24"/>
      <c r="C32" s="25"/>
      <c r="D32" s="26"/>
      <c r="E32" s="26"/>
      <c r="F32" s="21"/>
      <c r="G32" s="21"/>
    </row>
    <row r="33" spans="2:7" ht="15" x14ac:dyDescent="0.2">
      <c r="B33" s="24"/>
      <c r="C33" s="25"/>
      <c r="D33" s="26"/>
      <c r="E33" s="26"/>
      <c r="F33" s="21"/>
      <c r="G33" s="21"/>
    </row>
    <row r="34" spans="2:7" ht="15" x14ac:dyDescent="0.2">
      <c r="B34" s="24"/>
      <c r="C34" s="25"/>
      <c r="D34" s="26"/>
      <c r="E34" s="26"/>
      <c r="F34" s="21"/>
      <c r="G34" s="21"/>
    </row>
    <row r="35" spans="2:7" ht="15" x14ac:dyDescent="0.2">
      <c r="B35" s="24"/>
      <c r="C35" s="25"/>
      <c r="D35" s="26"/>
      <c r="E35" s="26"/>
      <c r="F35" s="21"/>
      <c r="G35" s="21"/>
    </row>
    <row r="36" spans="2:7" ht="15" x14ac:dyDescent="0.2">
      <c r="B36" s="24"/>
      <c r="C36" s="25"/>
      <c r="D36" s="26"/>
      <c r="E36" s="26"/>
      <c r="F36" s="21"/>
      <c r="G36" s="21"/>
    </row>
    <row r="37" spans="2:7" ht="15" x14ac:dyDescent="0.2">
      <c r="B37" s="24"/>
      <c r="C37" s="25"/>
      <c r="D37" s="26"/>
      <c r="E37" s="26"/>
      <c r="F37" s="21"/>
      <c r="G37" s="21"/>
    </row>
    <row r="38" spans="2:7" ht="15" x14ac:dyDescent="0.2">
      <c r="B38" s="24"/>
      <c r="C38" s="25"/>
      <c r="D38" s="26"/>
      <c r="E38" s="26"/>
      <c r="F38" s="21"/>
      <c r="G38" s="21"/>
    </row>
    <row r="39" spans="2:7" ht="15" x14ac:dyDescent="0.2">
      <c r="B39" s="24"/>
      <c r="C39" s="25"/>
      <c r="D39" s="26"/>
      <c r="E39" s="26"/>
      <c r="F39" s="21"/>
      <c r="G39" s="21"/>
    </row>
    <row r="40" spans="2:7" ht="15" x14ac:dyDescent="0.2">
      <c r="B40" s="24"/>
      <c r="C40" s="25"/>
      <c r="D40" s="26"/>
      <c r="E40" s="26"/>
      <c r="F40" s="21"/>
      <c r="G40" s="21"/>
    </row>
    <row r="41" spans="2:7" ht="15" x14ac:dyDescent="0.2">
      <c r="B41" s="24"/>
      <c r="C41" s="25"/>
      <c r="D41" s="26"/>
      <c r="E41" s="26"/>
      <c r="F41" s="21"/>
      <c r="G41" s="21"/>
    </row>
    <row r="42" spans="2:7" ht="15" x14ac:dyDescent="0.2">
      <c r="B42" s="24"/>
      <c r="C42" s="25"/>
      <c r="D42" s="26"/>
      <c r="E42" s="26"/>
      <c r="F42" s="21"/>
      <c r="G42" s="21"/>
    </row>
    <row r="43" spans="2:7" ht="15" x14ac:dyDescent="0.2">
      <c r="B43" s="24"/>
      <c r="C43" s="25"/>
      <c r="D43" s="26"/>
      <c r="E43" s="26"/>
      <c r="F43" s="21"/>
      <c r="G43" s="21"/>
    </row>
    <row r="44" spans="2:7" ht="15" x14ac:dyDescent="0.2">
      <c r="B44" s="24"/>
      <c r="C44" s="25"/>
      <c r="D44" s="26"/>
      <c r="E44" s="26"/>
      <c r="F44" s="21"/>
      <c r="G44" s="21"/>
    </row>
    <row r="45" spans="2:7" ht="15" x14ac:dyDescent="0.2">
      <c r="B45" s="24"/>
      <c r="C45" s="25"/>
      <c r="D45" s="26"/>
      <c r="E45" s="26"/>
      <c r="F45" s="21"/>
      <c r="G45" s="21"/>
    </row>
    <row r="46" spans="2:7" ht="15" x14ac:dyDescent="0.2">
      <c r="B46" s="24"/>
      <c r="C46" s="25"/>
      <c r="D46" s="26"/>
      <c r="E46" s="26"/>
      <c r="F46" s="21"/>
      <c r="G46" s="21"/>
    </row>
    <row r="47" spans="2:7" ht="15" x14ac:dyDescent="0.2">
      <c r="B47" s="24"/>
      <c r="C47" s="25"/>
      <c r="D47" s="26"/>
      <c r="E47" s="26"/>
      <c r="F47" s="21"/>
      <c r="G47" s="21"/>
    </row>
    <row r="48" spans="2:7" ht="15" x14ac:dyDescent="0.2">
      <c r="B48" s="24"/>
      <c r="C48" s="25"/>
      <c r="D48" s="26"/>
      <c r="E48" s="26"/>
      <c r="F48" s="21"/>
      <c r="G48" s="21"/>
    </row>
    <row r="49" spans="2:7" ht="15.75" x14ac:dyDescent="0.2">
      <c r="B49" s="27"/>
      <c r="C49" s="28"/>
      <c r="D49" s="26"/>
      <c r="E49" s="26"/>
      <c r="F49" s="21"/>
      <c r="G49" s="21"/>
    </row>
    <row r="50" spans="2:7" ht="15.75" x14ac:dyDescent="0.25">
      <c r="B50" s="29"/>
      <c r="C50" s="28"/>
      <c r="D50" s="26"/>
      <c r="E50" s="26"/>
      <c r="F50" s="21"/>
      <c r="G50" s="21"/>
    </row>
    <row r="51" spans="2:7" ht="15.75" x14ac:dyDescent="0.25">
      <c r="B51" s="29"/>
      <c r="C51" s="28"/>
      <c r="D51" s="26"/>
      <c r="E51" s="26"/>
      <c r="F51" s="21"/>
      <c r="G51" s="21"/>
    </row>
    <row r="52" spans="2:7" ht="15.75" x14ac:dyDescent="0.25">
      <c r="B52" s="29"/>
      <c r="C52" s="30"/>
      <c r="D52" s="26"/>
      <c r="E52" s="26"/>
      <c r="F52" s="21"/>
      <c r="G52" s="21"/>
    </row>
    <row r="53" spans="2:7" ht="15.75" x14ac:dyDescent="0.25">
      <c r="B53" s="29"/>
      <c r="C53" s="30"/>
      <c r="D53" s="26"/>
      <c r="E53" s="26"/>
      <c r="F53" s="21"/>
      <c r="G53" s="21"/>
    </row>
    <row r="54" spans="2:7" ht="15.75" x14ac:dyDescent="0.25">
      <c r="B54" s="29"/>
      <c r="C54" s="30"/>
      <c r="D54" s="26"/>
      <c r="E54" s="26"/>
      <c r="F54" s="21"/>
      <c r="G54" s="21"/>
    </row>
    <row r="55" spans="2:7" ht="15.75" x14ac:dyDescent="0.25">
      <c r="B55" s="29"/>
      <c r="C55" s="30"/>
      <c r="D55" s="26"/>
      <c r="E55" s="26"/>
      <c r="F55" s="21"/>
      <c r="G55" s="21"/>
    </row>
    <row r="56" spans="2:7" ht="15.75" x14ac:dyDescent="0.25">
      <c r="B56" s="29"/>
      <c r="C56" s="30"/>
      <c r="D56" s="26"/>
      <c r="E56" s="26"/>
      <c r="F56" s="21"/>
      <c r="G56" s="21"/>
    </row>
    <row r="57" spans="2:7" ht="15.75" x14ac:dyDescent="0.25">
      <c r="B57" s="29"/>
      <c r="C57" s="30"/>
      <c r="D57" s="26"/>
      <c r="E57" s="26"/>
      <c r="F57" s="21"/>
      <c r="G57" s="21"/>
    </row>
    <row r="58" spans="2:7" ht="15.75" x14ac:dyDescent="0.25">
      <c r="B58" s="29"/>
      <c r="C58" s="30"/>
      <c r="D58" s="26"/>
      <c r="E58" s="26"/>
      <c r="F58" s="21"/>
      <c r="G58" s="21"/>
    </row>
    <row r="59" spans="2:7" ht="15.75" x14ac:dyDescent="0.25">
      <c r="B59" s="29"/>
      <c r="C59" s="30"/>
      <c r="D59" s="26"/>
      <c r="E59" s="26"/>
      <c r="F59" s="21"/>
      <c r="G59" s="21"/>
    </row>
    <row r="60" spans="2:7" ht="15.75" x14ac:dyDescent="0.25">
      <c r="B60" s="29"/>
      <c r="C60" s="30"/>
      <c r="D60" s="26"/>
      <c r="E60" s="26"/>
      <c r="F60" s="21"/>
      <c r="G60" s="21"/>
    </row>
    <row r="61" spans="2:7" ht="15.75" x14ac:dyDescent="0.25">
      <c r="B61" s="29"/>
      <c r="C61" s="30"/>
      <c r="D61" s="26"/>
      <c r="E61" s="26"/>
      <c r="F61" s="21"/>
      <c r="G61" s="21"/>
    </row>
    <row r="62" spans="2:7" ht="15.75" x14ac:dyDescent="0.25">
      <c r="B62" s="29"/>
      <c r="C62" s="30"/>
      <c r="D62" s="26"/>
      <c r="E62" s="26"/>
      <c r="F62" s="21"/>
      <c r="G62" s="21"/>
    </row>
    <row r="63" spans="2:7" ht="15.75" x14ac:dyDescent="0.25">
      <c r="B63" s="29"/>
      <c r="C63" s="30"/>
      <c r="D63" s="26"/>
      <c r="E63" s="26"/>
      <c r="F63" s="21"/>
      <c r="G63" s="21"/>
    </row>
    <row r="64" spans="2:7" ht="15.75" x14ac:dyDescent="0.25">
      <c r="B64" s="29"/>
      <c r="C64" s="30"/>
      <c r="D64" s="26"/>
      <c r="E64" s="26"/>
      <c r="F64" s="21"/>
      <c r="G64" s="21"/>
    </row>
    <row r="65" spans="2:7" ht="15.75" x14ac:dyDescent="0.25">
      <c r="B65" s="29"/>
      <c r="C65" s="30"/>
      <c r="D65" s="26"/>
      <c r="E65" s="26"/>
      <c r="F65" s="21"/>
      <c r="G65" s="21"/>
    </row>
    <row r="66" spans="2:7" x14ac:dyDescent="0.2">
      <c r="B66" s="26"/>
      <c r="C66" s="26"/>
      <c r="D66" s="26"/>
      <c r="E66" s="26"/>
      <c r="F66" s="21"/>
      <c r="G66" s="21"/>
    </row>
    <row r="67" spans="2:7" x14ac:dyDescent="0.2">
      <c r="B67" s="26"/>
      <c r="C67" s="26"/>
      <c r="D67" s="26"/>
      <c r="E67" s="26"/>
      <c r="F67" s="21"/>
      <c r="G67" s="21"/>
    </row>
    <row r="68" spans="2:7" x14ac:dyDescent="0.2">
      <c r="B68" s="26"/>
      <c r="C68" s="26"/>
      <c r="D68" s="26"/>
      <c r="E68" s="26"/>
      <c r="F68" s="21"/>
      <c r="G68" s="21"/>
    </row>
    <row r="69" spans="2:7" x14ac:dyDescent="0.2">
      <c r="B69" s="26"/>
      <c r="C69" s="26"/>
      <c r="D69" s="26"/>
      <c r="E69" s="26"/>
      <c r="F69" s="21"/>
      <c r="G69" s="21"/>
    </row>
    <row r="70" spans="2:7" x14ac:dyDescent="0.2">
      <c r="B70" s="26"/>
      <c r="C70" s="26"/>
      <c r="D70" s="26"/>
      <c r="E70" s="26"/>
      <c r="F70" s="21"/>
      <c r="G70" s="21"/>
    </row>
    <row r="71" spans="2:7" x14ac:dyDescent="0.2">
      <c r="B71" s="26"/>
      <c r="C71" s="26"/>
      <c r="D71" s="26"/>
      <c r="E71" s="26"/>
      <c r="F71" s="21"/>
      <c r="G71" s="21"/>
    </row>
    <row r="72" spans="2:7" x14ac:dyDescent="0.2">
      <c r="B72" s="26"/>
      <c r="C72" s="26"/>
      <c r="D72" s="26"/>
      <c r="E72" s="26"/>
      <c r="F72" s="21"/>
      <c r="G72" s="21"/>
    </row>
    <row r="73" spans="2:7" x14ac:dyDescent="0.2">
      <c r="B73" s="26"/>
      <c r="C73" s="26"/>
      <c r="D73" s="26"/>
      <c r="E73" s="26"/>
      <c r="F73" s="21"/>
      <c r="G73" s="21"/>
    </row>
    <row r="74" spans="2:7" x14ac:dyDescent="0.2">
      <c r="B74" s="26"/>
      <c r="C74" s="26"/>
      <c r="D74" s="26"/>
      <c r="E74" s="26"/>
      <c r="F74" s="21"/>
      <c r="G74" s="21"/>
    </row>
    <row r="75" spans="2:7" x14ac:dyDescent="0.2">
      <c r="B75" s="26"/>
      <c r="C75" s="26"/>
      <c r="D75" s="26"/>
      <c r="E75" s="26"/>
      <c r="F75" s="21"/>
      <c r="G75" s="21"/>
    </row>
    <row r="76" spans="2:7" x14ac:dyDescent="0.2">
      <c r="B76" s="26"/>
      <c r="C76" s="26"/>
      <c r="D76" s="26"/>
      <c r="E76" s="26"/>
      <c r="F76" s="21"/>
      <c r="G76" s="21"/>
    </row>
    <row r="77" spans="2:7" x14ac:dyDescent="0.2">
      <c r="B77" s="26"/>
      <c r="C77" s="26"/>
      <c r="D77" s="26"/>
      <c r="E77" s="26"/>
      <c r="F77" s="21"/>
      <c r="G77" s="21"/>
    </row>
    <row r="78" spans="2:7" x14ac:dyDescent="0.2">
      <c r="B78" s="26"/>
      <c r="C78" s="26"/>
      <c r="D78" s="26"/>
      <c r="E78" s="26"/>
      <c r="F78" s="21"/>
      <c r="G78" s="21"/>
    </row>
    <row r="79" spans="2:7" x14ac:dyDescent="0.2">
      <c r="B79" s="26"/>
      <c r="C79" s="26"/>
      <c r="D79" s="26"/>
      <c r="E79" s="26"/>
      <c r="F79" s="20"/>
      <c r="G79" s="20"/>
    </row>
    <row r="80" spans="2:7" x14ac:dyDescent="0.2">
      <c r="B80" s="26"/>
      <c r="C80" s="26"/>
      <c r="D80" s="26"/>
      <c r="E80" s="26"/>
      <c r="F80" s="20"/>
      <c r="G80" s="20"/>
    </row>
    <row r="81" spans="2:7" x14ac:dyDescent="0.2">
      <c r="B81" s="26"/>
      <c r="C81" s="26"/>
      <c r="D81" s="26"/>
      <c r="E81" s="26"/>
      <c r="F81" s="20"/>
      <c r="G81" s="20"/>
    </row>
    <row r="82" spans="2:7" x14ac:dyDescent="0.2">
      <c r="B82" s="26"/>
      <c r="C82" s="26"/>
      <c r="D82" s="26"/>
      <c r="E82" s="26"/>
      <c r="F82" s="20"/>
      <c r="G82" s="20"/>
    </row>
    <row r="83" spans="2:7" x14ac:dyDescent="0.2">
      <c r="B83" s="26"/>
      <c r="C83" s="26"/>
      <c r="D83" s="26"/>
      <c r="E83" s="26"/>
      <c r="F83" s="20"/>
      <c r="G83" s="20"/>
    </row>
    <row r="84" spans="2:7" x14ac:dyDescent="0.2">
      <c r="B84" s="26"/>
      <c r="C84" s="26"/>
      <c r="D84" s="26"/>
      <c r="E84" s="26"/>
      <c r="F84" s="20"/>
      <c r="G84" s="20"/>
    </row>
    <row r="85" spans="2:7" x14ac:dyDescent="0.2">
      <c r="B85" s="26"/>
      <c r="C85" s="26"/>
      <c r="D85" s="26"/>
      <c r="E85" s="26"/>
      <c r="F85" s="20"/>
      <c r="G85" s="20"/>
    </row>
    <row r="86" spans="2:7" x14ac:dyDescent="0.2">
      <c r="B86" s="26"/>
      <c r="C86" s="26"/>
      <c r="D86" s="26"/>
      <c r="E86" s="26"/>
      <c r="F86" s="20"/>
      <c r="G86" s="20"/>
    </row>
    <row r="87" spans="2:7" x14ac:dyDescent="0.2">
      <c r="B87" s="26"/>
      <c r="C87" s="26"/>
      <c r="D87" s="26"/>
      <c r="E87" s="26"/>
      <c r="F87" s="20"/>
      <c r="G87" s="20"/>
    </row>
    <row r="88" spans="2:7" x14ac:dyDescent="0.2">
      <c r="B88" s="26"/>
      <c r="C88" s="26"/>
      <c r="D88" s="26"/>
      <c r="E88" s="26"/>
      <c r="F88" s="20"/>
      <c r="G88" s="20"/>
    </row>
    <row r="89" spans="2:7" x14ac:dyDescent="0.2">
      <c r="B89" s="26"/>
      <c r="C89" s="26"/>
      <c r="D89" s="26"/>
      <c r="E89" s="26"/>
      <c r="F89" s="20"/>
      <c r="G89" s="20"/>
    </row>
    <row r="90" spans="2:7" x14ac:dyDescent="0.2">
      <c r="B90" s="26"/>
      <c r="C90" s="26"/>
      <c r="D90" s="26"/>
      <c r="E90" s="26"/>
      <c r="F90" s="20"/>
      <c r="G90" s="20"/>
    </row>
    <row r="91" spans="2:7" x14ac:dyDescent="0.2">
      <c r="B91" s="26"/>
      <c r="C91" s="26"/>
      <c r="D91" s="26"/>
      <c r="E91" s="26"/>
      <c r="F91" s="20"/>
      <c r="G91" s="20"/>
    </row>
    <row r="92" spans="2:7" x14ac:dyDescent="0.2">
      <c r="B92" s="26"/>
      <c r="C92" s="26"/>
      <c r="D92" s="26"/>
      <c r="E92" s="26"/>
      <c r="F92" s="20"/>
      <c r="G92" s="20"/>
    </row>
    <row r="93" spans="2:7" x14ac:dyDescent="0.2">
      <c r="B93" s="26"/>
      <c r="C93" s="26"/>
      <c r="D93" s="26"/>
      <c r="E93" s="26"/>
      <c r="F93" s="20"/>
      <c r="G93" s="20"/>
    </row>
    <row r="94" spans="2:7" x14ac:dyDescent="0.2">
      <c r="B94" s="26"/>
      <c r="C94" s="26"/>
      <c r="D94" s="26"/>
      <c r="E94" s="26"/>
      <c r="F94" s="20"/>
      <c r="G94" s="20"/>
    </row>
    <row r="95" spans="2:7" x14ac:dyDescent="0.2">
      <c r="B95" s="26"/>
      <c r="C95" s="26"/>
      <c r="D95" s="26"/>
      <c r="E95" s="26"/>
      <c r="F95" s="20"/>
      <c r="G95" s="20"/>
    </row>
    <row r="96" spans="2:7" x14ac:dyDescent="0.2">
      <c r="B96" s="26"/>
      <c r="C96" s="26"/>
      <c r="D96" s="26"/>
      <c r="E96" s="26"/>
      <c r="F96" s="20"/>
      <c r="G96" s="20"/>
    </row>
    <row r="97" spans="2:7" x14ac:dyDescent="0.2">
      <c r="B97" s="26"/>
      <c r="C97" s="26"/>
      <c r="D97" s="26"/>
      <c r="E97" s="26"/>
      <c r="F97" s="20"/>
      <c r="G97" s="20"/>
    </row>
    <row r="98" spans="2:7" x14ac:dyDescent="0.2">
      <c r="B98" s="26"/>
      <c r="C98" s="26"/>
      <c r="D98" s="26"/>
      <c r="E98" s="26"/>
      <c r="F98" s="20"/>
      <c r="G98" s="20"/>
    </row>
    <row r="99" spans="2:7" x14ac:dyDescent="0.2">
      <c r="B99" s="26"/>
      <c r="C99" s="26"/>
      <c r="D99" s="26"/>
      <c r="E99" s="26"/>
      <c r="F99" s="20"/>
      <c r="G99" s="20"/>
    </row>
    <row r="100" spans="2:7" x14ac:dyDescent="0.2">
      <c r="B100" s="26"/>
      <c r="C100" s="26"/>
      <c r="D100" s="26"/>
      <c r="E100" s="26"/>
      <c r="F100" s="20"/>
      <c r="G100" s="20"/>
    </row>
    <row r="101" spans="2:7" x14ac:dyDescent="0.2">
      <c r="B101" s="26"/>
      <c r="C101" s="26"/>
      <c r="D101" s="26"/>
      <c r="E101" s="26"/>
      <c r="F101" s="20"/>
      <c r="G101" s="20"/>
    </row>
    <row r="102" spans="2:7" x14ac:dyDescent="0.2">
      <c r="B102" s="26"/>
      <c r="C102" s="26"/>
      <c r="D102" s="26"/>
      <c r="E102" s="26"/>
      <c r="F102" s="20"/>
      <c r="G102" s="20"/>
    </row>
    <row r="103" spans="2:7" x14ac:dyDescent="0.2">
      <c r="B103" s="26"/>
      <c r="C103" s="26"/>
      <c r="D103" s="26"/>
      <c r="E103" s="26"/>
      <c r="F103" s="20"/>
      <c r="G103" s="20"/>
    </row>
    <row r="104" spans="2:7" x14ac:dyDescent="0.2">
      <c r="B104" s="26"/>
      <c r="C104" s="26"/>
      <c r="D104" s="26"/>
      <c r="E104" s="26"/>
    </row>
    <row r="105" spans="2:7" x14ac:dyDescent="0.2">
      <c r="B105" s="26"/>
      <c r="C105" s="26"/>
      <c r="D105" s="26"/>
      <c r="E105" s="26"/>
    </row>
    <row r="106" spans="2:7" x14ac:dyDescent="0.2">
      <c r="B106" s="26"/>
      <c r="C106" s="26"/>
      <c r="D106" s="26"/>
      <c r="E106" s="26"/>
    </row>
    <row r="107" spans="2:7" x14ac:dyDescent="0.2">
      <c r="B107" s="26"/>
      <c r="C107" s="26"/>
      <c r="D107" s="26"/>
      <c r="E107" s="26"/>
    </row>
    <row r="108" spans="2:7" x14ac:dyDescent="0.2">
      <c r="B108" s="26"/>
      <c r="C108" s="26"/>
      <c r="D108" s="26"/>
      <c r="E108" s="26"/>
    </row>
    <row r="109" spans="2:7" x14ac:dyDescent="0.2">
      <c r="B109" s="26"/>
      <c r="C109" s="26"/>
      <c r="D109" s="26"/>
      <c r="E109" s="26"/>
    </row>
    <row r="110" spans="2:7" x14ac:dyDescent="0.2">
      <c r="B110" s="26"/>
      <c r="C110" s="26"/>
      <c r="D110" s="26"/>
      <c r="E110" s="26"/>
    </row>
    <row r="111" spans="2:7" x14ac:dyDescent="0.2">
      <c r="B111" s="26"/>
      <c r="C111" s="26"/>
      <c r="D111" s="26"/>
      <c r="E111" s="26"/>
    </row>
    <row r="112" spans="2:7" x14ac:dyDescent="0.2">
      <c r="B112" s="26"/>
      <c r="C112" s="26"/>
      <c r="D112" s="26"/>
      <c r="E112" s="26"/>
    </row>
    <row r="113" spans="2:5" x14ac:dyDescent="0.2">
      <c r="B113" s="26"/>
      <c r="C113" s="26"/>
      <c r="D113" s="26"/>
      <c r="E113" s="26"/>
    </row>
    <row r="114" spans="2:5" x14ac:dyDescent="0.2">
      <c r="B114" s="26"/>
      <c r="C114" s="26"/>
      <c r="D114" s="26"/>
      <c r="E114" s="26"/>
    </row>
    <row r="115" spans="2:5" x14ac:dyDescent="0.2">
      <c r="B115" s="26"/>
      <c r="C115" s="26"/>
      <c r="D115" s="26"/>
      <c r="E115" s="26"/>
    </row>
    <row r="116" spans="2:5" x14ac:dyDescent="0.2">
      <c r="B116" s="26"/>
      <c r="C116" s="26"/>
      <c r="D116" s="26"/>
      <c r="E116" s="26"/>
    </row>
    <row r="117" spans="2:5" x14ac:dyDescent="0.2">
      <c r="B117" s="26"/>
      <c r="C117" s="26"/>
      <c r="D117" s="26"/>
      <c r="E117" s="26"/>
    </row>
    <row r="118" spans="2:5" x14ac:dyDescent="0.2">
      <c r="B118" s="26"/>
      <c r="C118" s="26"/>
      <c r="D118" s="26"/>
      <c r="E118" s="26"/>
    </row>
    <row r="119" spans="2:5" x14ac:dyDescent="0.2">
      <c r="B119" s="26"/>
      <c r="C119" s="26"/>
      <c r="D119" s="26"/>
      <c r="E119" s="26"/>
    </row>
    <row r="120" spans="2:5" x14ac:dyDescent="0.2">
      <c r="B120" s="26"/>
      <c r="C120" s="26"/>
      <c r="D120" s="26"/>
      <c r="E120" s="26"/>
    </row>
    <row r="121" spans="2:5" x14ac:dyDescent="0.2">
      <c r="B121" s="26"/>
      <c r="C121" s="26"/>
      <c r="D121" s="26"/>
      <c r="E121" s="26"/>
    </row>
    <row r="122" spans="2:5" x14ac:dyDescent="0.2">
      <c r="B122" s="26"/>
      <c r="C122" s="26"/>
      <c r="D122" s="26"/>
      <c r="E122" s="26"/>
    </row>
    <row r="123" spans="2:5" x14ac:dyDescent="0.2">
      <c r="B123" s="26"/>
      <c r="C123" s="26"/>
      <c r="D123" s="26"/>
      <c r="E123" s="26"/>
    </row>
    <row r="124" spans="2:5" x14ac:dyDescent="0.2">
      <c r="B124" s="26"/>
      <c r="C124" s="26"/>
      <c r="D124" s="26"/>
      <c r="E124" s="26"/>
    </row>
    <row r="125" spans="2:5" x14ac:dyDescent="0.2">
      <c r="B125" s="26"/>
      <c r="C125" s="26"/>
      <c r="D125" s="26"/>
      <c r="E125" s="26"/>
    </row>
    <row r="126" spans="2:5" x14ac:dyDescent="0.2">
      <c r="B126" s="26"/>
      <c r="C126" s="26"/>
      <c r="D126" s="26"/>
      <c r="E126" s="26"/>
    </row>
    <row r="127" spans="2:5" x14ac:dyDescent="0.2">
      <c r="B127" s="26"/>
      <c r="C127" s="26"/>
      <c r="D127" s="26"/>
      <c r="E127" s="26"/>
    </row>
    <row r="128" spans="2:5" x14ac:dyDescent="0.2">
      <c r="B128" s="26"/>
      <c r="C128" s="26"/>
      <c r="D128" s="26"/>
      <c r="E128" s="26"/>
    </row>
    <row r="129" spans="2:5" x14ac:dyDescent="0.2">
      <c r="B129" s="26"/>
      <c r="C129" s="26"/>
      <c r="D129" s="26"/>
      <c r="E129" s="26"/>
    </row>
    <row r="130" spans="2:5" x14ac:dyDescent="0.2">
      <c r="B130" s="26"/>
      <c r="C130" s="26"/>
      <c r="D130" s="26"/>
      <c r="E130" s="26"/>
    </row>
    <row r="131" spans="2:5" x14ac:dyDescent="0.2">
      <c r="B131" s="26"/>
      <c r="C131" s="26"/>
      <c r="D131" s="26"/>
      <c r="E131" s="26"/>
    </row>
    <row r="132" spans="2:5" x14ac:dyDescent="0.2">
      <c r="B132" s="26"/>
      <c r="C132" s="26"/>
      <c r="D132" s="26"/>
      <c r="E132" s="26"/>
    </row>
    <row r="133" spans="2:5" x14ac:dyDescent="0.2">
      <c r="B133" s="26"/>
      <c r="C133" s="26"/>
      <c r="D133" s="26"/>
      <c r="E133" s="26"/>
    </row>
    <row r="134" spans="2:5" x14ac:dyDescent="0.2">
      <c r="B134" s="26"/>
      <c r="C134" s="26"/>
      <c r="D134" s="26"/>
      <c r="E134" s="26"/>
    </row>
    <row r="135" spans="2:5" x14ac:dyDescent="0.2">
      <c r="B135" s="26"/>
      <c r="C135" s="26"/>
      <c r="D135" s="26"/>
      <c r="E135" s="26"/>
    </row>
    <row r="136" spans="2:5" x14ac:dyDescent="0.2">
      <c r="B136" s="26"/>
      <c r="C136" s="26"/>
      <c r="D136" s="26"/>
      <c r="E136" s="26"/>
    </row>
    <row r="137" spans="2:5" x14ac:dyDescent="0.2">
      <c r="B137" s="26"/>
      <c r="C137" s="26"/>
      <c r="D137" s="26"/>
      <c r="E137" s="26"/>
    </row>
    <row r="138" spans="2:5" x14ac:dyDescent="0.2">
      <c r="B138" s="26"/>
      <c r="C138" s="26"/>
      <c r="D138" s="26"/>
      <c r="E138" s="26"/>
    </row>
    <row r="139" spans="2:5" x14ac:dyDescent="0.2">
      <c r="B139" s="26"/>
      <c r="C139" s="26"/>
      <c r="D139" s="26"/>
      <c r="E139" s="26"/>
    </row>
    <row r="140" spans="2:5" x14ac:dyDescent="0.2">
      <c r="B140" s="26"/>
      <c r="C140" s="26"/>
      <c r="D140" s="26"/>
      <c r="E140" s="26"/>
    </row>
    <row r="141" spans="2:5" x14ac:dyDescent="0.2">
      <c r="B141" s="26"/>
      <c r="C141" s="26"/>
      <c r="D141" s="26"/>
      <c r="E141" s="26"/>
    </row>
    <row r="142" spans="2:5" x14ac:dyDescent="0.2">
      <c r="B142" s="26"/>
      <c r="C142" s="26"/>
      <c r="D142" s="26"/>
      <c r="E142" s="26"/>
    </row>
    <row r="143" spans="2:5" x14ac:dyDescent="0.2">
      <c r="B143" s="26"/>
      <c r="C143" s="26"/>
      <c r="D143" s="26"/>
      <c r="E143" s="26"/>
    </row>
    <row r="144" spans="2:5" x14ac:dyDescent="0.2">
      <c r="B144" s="26"/>
      <c r="C144" s="26"/>
      <c r="D144" s="26"/>
      <c r="E144" s="26"/>
    </row>
    <row r="145" spans="2:5" x14ac:dyDescent="0.2">
      <c r="B145" s="26"/>
      <c r="C145" s="26"/>
      <c r="D145" s="26"/>
      <c r="E145" s="26"/>
    </row>
    <row r="146" spans="2:5" x14ac:dyDescent="0.2">
      <c r="B146" s="26"/>
      <c r="C146" s="26"/>
      <c r="D146" s="26"/>
      <c r="E146" s="26"/>
    </row>
    <row r="147" spans="2:5" x14ac:dyDescent="0.2">
      <c r="B147" s="26"/>
      <c r="C147" s="26"/>
      <c r="D147" s="26"/>
      <c r="E147" s="26"/>
    </row>
    <row r="148" spans="2:5" x14ac:dyDescent="0.2">
      <c r="B148" s="26"/>
      <c r="C148" s="26"/>
      <c r="D148" s="26"/>
      <c r="E148" s="26"/>
    </row>
    <row r="149" spans="2:5" x14ac:dyDescent="0.2">
      <c r="B149" s="26"/>
      <c r="C149" s="26"/>
      <c r="D149" s="26"/>
      <c r="E149" s="26"/>
    </row>
    <row r="150" spans="2:5" x14ac:dyDescent="0.2">
      <c r="B150" s="26"/>
      <c r="C150" s="26"/>
      <c r="D150" s="26"/>
      <c r="E150" s="26"/>
    </row>
    <row r="151" spans="2:5" x14ac:dyDescent="0.2">
      <c r="B151" s="26"/>
      <c r="C151" s="26"/>
      <c r="D151" s="26"/>
      <c r="E151" s="26"/>
    </row>
    <row r="152" spans="2:5" x14ac:dyDescent="0.2">
      <c r="B152" s="26"/>
      <c r="C152" s="26"/>
      <c r="D152" s="26"/>
      <c r="E152" s="26"/>
    </row>
    <row r="153" spans="2:5" x14ac:dyDescent="0.2">
      <c r="B153" s="26"/>
      <c r="C153" s="26"/>
      <c r="D153" s="26"/>
      <c r="E153" s="26"/>
    </row>
    <row r="154" spans="2:5" x14ac:dyDescent="0.2">
      <c r="B154" s="26"/>
      <c r="C154" s="26"/>
      <c r="D154" s="26"/>
      <c r="E154" s="26"/>
    </row>
    <row r="155" spans="2:5" x14ac:dyDescent="0.2">
      <c r="B155" s="26"/>
      <c r="C155" s="26"/>
      <c r="D155" s="26"/>
      <c r="E155" s="26"/>
    </row>
    <row r="156" spans="2:5" x14ac:dyDescent="0.2">
      <c r="B156" s="26"/>
      <c r="C156" s="26"/>
      <c r="D156" s="26"/>
      <c r="E156" s="26"/>
    </row>
    <row r="157" spans="2:5" x14ac:dyDescent="0.2">
      <c r="B157" s="26"/>
      <c r="C157" s="26"/>
      <c r="D157" s="26"/>
      <c r="E157" s="26"/>
    </row>
    <row r="158" spans="2:5" x14ac:dyDescent="0.2">
      <c r="B158" s="26"/>
      <c r="C158" s="26"/>
      <c r="D158" s="26"/>
      <c r="E158" s="26"/>
    </row>
    <row r="159" spans="2:5" x14ac:dyDescent="0.2">
      <c r="B159" s="26"/>
      <c r="C159" s="26"/>
      <c r="D159" s="26"/>
      <c r="E159" s="26"/>
    </row>
    <row r="160" spans="2:5" x14ac:dyDescent="0.2">
      <c r="B160" s="26"/>
      <c r="C160" s="26"/>
      <c r="D160" s="26"/>
      <c r="E160" s="26"/>
    </row>
    <row r="161" spans="2:5" x14ac:dyDescent="0.2">
      <c r="B161" s="26"/>
      <c r="C161" s="26"/>
      <c r="D161" s="26"/>
      <c r="E161" s="26"/>
    </row>
    <row r="162" spans="2:5" x14ac:dyDescent="0.2">
      <c r="B162" s="26"/>
      <c r="C162" s="26"/>
      <c r="D162" s="26"/>
      <c r="E162" s="26"/>
    </row>
    <row r="163" spans="2:5" x14ac:dyDescent="0.2">
      <c r="B163" s="26"/>
      <c r="C163" s="26"/>
      <c r="D163" s="26"/>
      <c r="E163" s="26"/>
    </row>
    <row r="164" spans="2:5" x14ac:dyDescent="0.2">
      <c r="B164" s="26"/>
      <c r="C164" s="26"/>
      <c r="D164" s="26"/>
      <c r="E164" s="26"/>
    </row>
    <row r="165" spans="2:5" x14ac:dyDescent="0.2">
      <c r="B165" s="26"/>
      <c r="C165" s="26"/>
      <c r="D165" s="26"/>
      <c r="E165" s="26"/>
    </row>
    <row r="166" spans="2:5" x14ac:dyDescent="0.2">
      <c r="B166" s="26"/>
      <c r="C166" s="26"/>
      <c r="D166" s="26"/>
      <c r="E166" s="26"/>
    </row>
    <row r="167" spans="2:5" x14ac:dyDescent="0.2">
      <c r="B167" s="26"/>
      <c r="C167" s="26"/>
      <c r="D167" s="26"/>
      <c r="E167" s="26"/>
    </row>
    <row r="168" spans="2:5" x14ac:dyDescent="0.2">
      <c r="B168" s="26"/>
      <c r="C168" s="26"/>
      <c r="D168" s="26"/>
      <c r="E168" s="26"/>
    </row>
    <row r="169" spans="2:5" x14ac:dyDescent="0.2">
      <c r="B169" s="26"/>
      <c r="C169" s="26"/>
      <c r="D169" s="26"/>
      <c r="E169" s="26"/>
    </row>
    <row r="170" spans="2:5" x14ac:dyDescent="0.2">
      <c r="B170" s="26"/>
      <c r="C170" s="26"/>
      <c r="D170" s="26"/>
      <c r="E170" s="26"/>
    </row>
    <row r="171" spans="2:5" x14ac:dyDescent="0.2">
      <c r="B171" s="26"/>
      <c r="C171" s="26"/>
      <c r="D171" s="26"/>
      <c r="E171" s="26"/>
    </row>
    <row r="172" spans="2:5" x14ac:dyDescent="0.2">
      <c r="B172" s="26"/>
      <c r="C172" s="26"/>
      <c r="D172" s="26"/>
      <c r="E172" s="26"/>
    </row>
    <row r="173" spans="2:5" x14ac:dyDescent="0.2">
      <c r="B173" s="26"/>
      <c r="C173" s="26"/>
      <c r="D173" s="26"/>
      <c r="E173" s="26"/>
    </row>
    <row r="174" spans="2:5" x14ac:dyDescent="0.2">
      <c r="B174" s="26"/>
      <c r="C174" s="26"/>
      <c r="D174" s="26"/>
      <c r="E174" s="26"/>
    </row>
    <row r="175" spans="2:5" x14ac:dyDescent="0.2">
      <c r="B175" s="26"/>
      <c r="C175" s="26"/>
      <c r="D175" s="26"/>
      <c r="E175" s="26"/>
    </row>
    <row r="176" spans="2:5" x14ac:dyDescent="0.2">
      <c r="B176" s="26"/>
      <c r="C176" s="26"/>
      <c r="D176" s="26"/>
      <c r="E176" s="26"/>
    </row>
    <row r="177" spans="2:5" x14ac:dyDescent="0.2">
      <c r="B177" s="26"/>
      <c r="C177" s="26"/>
      <c r="D177" s="26"/>
      <c r="E177" s="26"/>
    </row>
    <row r="178" spans="2:5" x14ac:dyDescent="0.2">
      <c r="B178" s="26"/>
      <c r="C178" s="26"/>
      <c r="D178" s="26"/>
      <c r="E178" s="26"/>
    </row>
    <row r="179" spans="2:5" x14ac:dyDescent="0.2">
      <c r="B179" s="26"/>
      <c r="C179" s="26"/>
      <c r="D179" s="26"/>
      <c r="E179" s="26"/>
    </row>
    <row r="180" spans="2:5" x14ac:dyDescent="0.2">
      <c r="B180" s="26"/>
      <c r="C180" s="26"/>
      <c r="D180" s="26"/>
      <c r="E180" s="26"/>
    </row>
    <row r="181" spans="2:5" x14ac:dyDescent="0.2">
      <c r="B181" s="26"/>
      <c r="C181" s="26"/>
      <c r="D181" s="26"/>
      <c r="E181" s="26"/>
    </row>
    <row r="182" spans="2:5" x14ac:dyDescent="0.2">
      <c r="B182" s="26"/>
      <c r="C182" s="26"/>
      <c r="D182" s="26"/>
      <c r="E182" s="26"/>
    </row>
    <row r="183" spans="2:5" x14ac:dyDescent="0.2">
      <c r="B183" s="26"/>
      <c r="C183" s="26"/>
      <c r="D183" s="26"/>
      <c r="E183" s="26"/>
    </row>
    <row r="184" spans="2:5" x14ac:dyDescent="0.2">
      <c r="B184" s="26"/>
      <c r="C184" s="26"/>
      <c r="D184" s="26"/>
      <c r="E184" s="26"/>
    </row>
    <row r="185" spans="2:5" x14ac:dyDescent="0.2">
      <c r="B185" s="26"/>
      <c r="C185" s="26"/>
      <c r="D185" s="26"/>
      <c r="E185" s="26"/>
    </row>
    <row r="186" spans="2:5" x14ac:dyDescent="0.2">
      <c r="B186" s="26"/>
      <c r="C186" s="26"/>
      <c r="D186" s="26"/>
      <c r="E186" s="26"/>
    </row>
    <row r="187" spans="2:5" x14ac:dyDescent="0.2">
      <c r="B187" s="26"/>
      <c r="C187" s="26"/>
      <c r="D187" s="26"/>
      <c r="E187" s="26"/>
    </row>
    <row r="188" spans="2:5" x14ac:dyDescent="0.2">
      <c r="B188" s="26"/>
      <c r="C188" s="26"/>
      <c r="D188" s="26"/>
      <c r="E188" s="26"/>
    </row>
    <row r="189" spans="2:5" x14ac:dyDescent="0.2">
      <c r="B189" s="26"/>
      <c r="C189" s="26"/>
      <c r="D189" s="26"/>
      <c r="E189" s="26"/>
    </row>
    <row r="190" spans="2:5" x14ac:dyDescent="0.2">
      <c r="B190" s="26"/>
      <c r="C190" s="26"/>
      <c r="D190" s="26"/>
      <c r="E190" s="26"/>
    </row>
    <row r="191" spans="2:5" x14ac:dyDescent="0.2">
      <c r="B191" s="26"/>
      <c r="C191" s="26"/>
      <c r="D191" s="26"/>
      <c r="E191" s="26"/>
    </row>
    <row r="192" spans="2:5" x14ac:dyDescent="0.2">
      <c r="B192" s="26"/>
      <c r="C192" s="26"/>
      <c r="D192" s="26"/>
      <c r="E192" s="26"/>
    </row>
    <row r="193" spans="2:5" x14ac:dyDescent="0.2">
      <c r="B193" s="26"/>
      <c r="C193" s="26"/>
      <c r="D193" s="26"/>
      <c r="E193" s="26"/>
    </row>
    <row r="194" spans="2:5" x14ac:dyDescent="0.2">
      <c r="B194" s="26"/>
      <c r="C194" s="26"/>
      <c r="D194" s="26"/>
      <c r="E194" s="26"/>
    </row>
    <row r="195" spans="2:5" x14ac:dyDescent="0.2">
      <c r="B195" s="26"/>
      <c r="C195" s="26"/>
      <c r="D195" s="26"/>
      <c r="E195" s="26"/>
    </row>
    <row r="196" spans="2:5" x14ac:dyDescent="0.2">
      <c r="B196" s="26"/>
      <c r="C196" s="26"/>
      <c r="D196" s="26"/>
      <c r="E196" s="26"/>
    </row>
    <row r="197" spans="2:5" x14ac:dyDescent="0.2">
      <c r="B197" s="26"/>
      <c r="C197" s="26"/>
      <c r="D197" s="26"/>
      <c r="E197" s="26"/>
    </row>
    <row r="198" spans="2:5" x14ac:dyDescent="0.2">
      <c r="B198" s="26"/>
      <c r="C198" s="26"/>
      <c r="D198" s="26"/>
      <c r="E198" s="26"/>
    </row>
    <row r="199" spans="2:5" x14ac:dyDescent="0.2">
      <c r="B199" s="26"/>
      <c r="C199" s="26"/>
      <c r="D199" s="26"/>
      <c r="E199" s="26"/>
    </row>
    <row r="200" spans="2:5" x14ac:dyDescent="0.2">
      <c r="B200" s="26"/>
      <c r="C200" s="26"/>
      <c r="D200" s="26"/>
      <c r="E200" s="26"/>
    </row>
    <row r="201" spans="2:5" x14ac:dyDescent="0.2">
      <c r="B201" s="26"/>
      <c r="C201" s="26"/>
      <c r="D201" s="26"/>
      <c r="E201" s="26"/>
    </row>
    <row r="202" spans="2:5" x14ac:dyDescent="0.2">
      <c r="B202" s="26"/>
      <c r="C202" s="26"/>
      <c r="D202" s="26"/>
      <c r="E202" s="26"/>
    </row>
    <row r="203" spans="2:5" x14ac:dyDescent="0.2">
      <c r="B203" s="26"/>
      <c r="C203" s="26"/>
      <c r="D203" s="26"/>
      <c r="E203" s="26"/>
    </row>
    <row r="204" spans="2:5" x14ac:dyDescent="0.2">
      <c r="B204" s="26"/>
      <c r="C204" s="26"/>
      <c r="D204" s="26"/>
      <c r="E204" s="26"/>
    </row>
    <row r="205" spans="2:5" x14ac:dyDescent="0.2">
      <c r="B205" s="26"/>
      <c r="C205" s="26"/>
      <c r="D205" s="26"/>
      <c r="E205" s="26"/>
    </row>
    <row r="206" spans="2:5" x14ac:dyDescent="0.2">
      <c r="B206" s="26"/>
      <c r="C206" s="26"/>
      <c r="D206" s="26"/>
      <c r="E206" s="26"/>
    </row>
    <row r="207" spans="2:5" x14ac:dyDescent="0.2">
      <c r="B207" s="26"/>
      <c r="C207" s="26"/>
      <c r="D207" s="26"/>
      <c r="E207" s="26"/>
    </row>
    <row r="208" spans="2:5" x14ac:dyDescent="0.2">
      <c r="B208" s="26"/>
      <c r="C208" s="26"/>
      <c r="D208" s="26"/>
      <c r="E208" s="26"/>
    </row>
    <row r="209" spans="2:5" x14ac:dyDescent="0.2">
      <c r="B209" s="26"/>
      <c r="C209" s="26"/>
      <c r="D209" s="26"/>
      <c r="E209" s="26"/>
    </row>
    <row r="210" spans="2:5" x14ac:dyDescent="0.2">
      <c r="B210" s="26"/>
      <c r="C210" s="26"/>
      <c r="D210" s="26"/>
      <c r="E210" s="26"/>
    </row>
    <row r="211" spans="2:5" x14ac:dyDescent="0.2">
      <c r="B211" s="26"/>
      <c r="C211" s="26"/>
      <c r="D211" s="26"/>
      <c r="E211" s="26"/>
    </row>
    <row r="212" spans="2:5" x14ac:dyDescent="0.2">
      <c r="B212" s="26"/>
      <c r="C212" s="26"/>
      <c r="D212" s="26"/>
      <c r="E212" s="26"/>
    </row>
    <row r="213" spans="2:5" x14ac:dyDescent="0.2">
      <c r="B213" s="26"/>
      <c r="C213" s="26"/>
      <c r="D213" s="26"/>
      <c r="E213" s="26"/>
    </row>
    <row r="214" spans="2:5" x14ac:dyDescent="0.2">
      <c r="B214" s="26"/>
      <c r="C214" s="26"/>
      <c r="D214" s="26"/>
      <c r="E214" s="26"/>
    </row>
    <row r="215" spans="2:5" x14ac:dyDescent="0.2">
      <c r="B215" s="26"/>
      <c r="C215" s="26"/>
      <c r="D215" s="26"/>
      <c r="E215" s="26"/>
    </row>
    <row r="216" spans="2:5" x14ac:dyDescent="0.2">
      <c r="B216" s="26"/>
      <c r="C216" s="26"/>
      <c r="D216" s="26"/>
      <c r="E216" s="26"/>
    </row>
    <row r="217" spans="2:5" x14ac:dyDescent="0.2">
      <c r="B217" s="26"/>
      <c r="C217" s="26"/>
      <c r="D217" s="26"/>
      <c r="E217" s="26"/>
    </row>
    <row r="218" spans="2:5" x14ac:dyDescent="0.2">
      <c r="B218" s="26"/>
      <c r="C218" s="26"/>
      <c r="D218" s="26"/>
      <c r="E218" s="26"/>
    </row>
    <row r="219" spans="2:5" x14ac:dyDescent="0.2">
      <c r="B219" s="26"/>
      <c r="C219" s="26"/>
      <c r="D219" s="26"/>
      <c r="E219" s="26"/>
    </row>
    <row r="220" spans="2:5" x14ac:dyDescent="0.2">
      <c r="B220" s="26"/>
      <c r="C220" s="26"/>
      <c r="D220" s="26"/>
      <c r="E220" s="26"/>
    </row>
    <row r="221" spans="2:5" x14ac:dyDescent="0.2">
      <c r="B221" s="26"/>
      <c r="C221" s="26"/>
      <c r="D221" s="26"/>
      <c r="E221" s="26"/>
    </row>
    <row r="222" spans="2:5" x14ac:dyDescent="0.2">
      <c r="B222" s="26"/>
      <c r="C222" s="26"/>
      <c r="D222" s="26"/>
      <c r="E222" s="26"/>
    </row>
    <row r="223" spans="2:5" x14ac:dyDescent="0.2">
      <c r="B223" s="26"/>
      <c r="C223" s="26"/>
      <c r="D223" s="26"/>
      <c r="E223" s="26"/>
    </row>
    <row r="224" spans="2:5" x14ac:dyDescent="0.2">
      <c r="B224" s="26"/>
      <c r="C224" s="26"/>
      <c r="D224" s="26"/>
      <c r="E224" s="26"/>
    </row>
    <row r="225" spans="2:5" x14ac:dyDescent="0.2">
      <c r="B225" s="26"/>
      <c r="C225" s="26"/>
      <c r="D225" s="26"/>
      <c r="E225" s="26"/>
    </row>
    <row r="226" spans="2:5" x14ac:dyDescent="0.2">
      <c r="B226" s="26"/>
      <c r="C226" s="26"/>
      <c r="D226" s="26"/>
      <c r="E226" s="26"/>
    </row>
    <row r="227" spans="2:5" x14ac:dyDescent="0.2">
      <c r="B227" s="26"/>
      <c r="C227" s="26"/>
      <c r="D227" s="26"/>
      <c r="E227" s="26"/>
    </row>
  </sheetData>
  <mergeCells count="7">
    <mergeCell ref="C1:E1"/>
    <mergeCell ref="D24:D26"/>
    <mergeCell ref="C21:D21"/>
    <mergeCell ref="C23:D23"/>
    <mergeCell ref="C2:D2"/>
    <mergeCell ref="C3:D3"/>
    <mergeCell ref="C4:D4"/>
  </mergeCells>
  <phoneticPr fontId="5" type="noConversion"/>
  <conditionalFormatting sqref="B4">
    <cfRule type="expression" dxfId="96" priority="1" stopIfTrue="1">
      <formula>IF(Q1Complete, FALSE, TRUE)</formula>
    </cfRule>
  </conditionalFormatting>
  <conditionalFormatting sqref="C4:D4">
    <cfRule type="expression" dxfId="95" priority="2" stopIfTrue="1">
      <formula>IF(Q1Complete, FALSE, TRUE)</formula>
    </cfRule>
  </conditionalFormatting>
  <conditionalFormatting sqref="C20">
    <cfRule type="expression" dxfId="94" priority="3" stopIfTrue="1">
      <formula>NOT($F$21)</formula>
    </cfRule>
  </conditionalFormatting>
  <conditionalFormatting sqref="C6">
    <cfRule type="expression" dxfId="93" priority="4" stopIfTrue="1">
      <formula>NOT($F$6)</formula>
    </cfRule>
  </conditionalFormatting>
  <conditionalFormatting sqref="D6">
    <cfRule type="expression" dxfId="92" priority="5" stopIfTrue="1">
      <formula>NOT($G$6)</formula>
    </cfRule>
  </conditionalFormatting>
  <conditionalFormatting sqref="C8">
    <cfRule type="expression" dxfId="91" priority="6" stopIfTrue="1">
      <formula>NOT($F$8)</formula>
    </cfRule>
  </conditionalFormatting>
  <conditionalFormatting sqref="D8">
    <cfRule type="expression" dxfId="90" priority="7" stopIfTrue="1">
      <formula>NOT($G$8)</formula>
    </cfRule>
  </conditionalFormatting>
  <conditionalFormatting sqref="C10">
    <cfRule type="expression" dxfId="89" priority="8" stopIfTrue="1">
      <formula>NOT($F$10)</formula>
    </cfRule>
  </conditionalFormatting>
  <conditionalFormatting sqref="D10">
    <cfRule type="expression" dxfId="88" priority="9" stopIfTrue="1">
      <formula>NOT($G$10)</formula>
    </cfRule>
  </conditionalFormatting>
  <conditionalFormatting sqref="C12">
    <cfRule type="expression" dxfId="87" priority="10" stopIfTrue="1">
      <formula>NOT($F$12)</formula>
    </cfRule>
  </conditionalFormatting>
  <conditionalFormatting sqref="D12">
    <cfRule type="expression" dxfId="86" priority="11" stopIfTrue="1">
      <formula>NOT($G$12)</formula>
    </cfRule>
  </conditionalFormatting>
  <conditionalFormatting sqref="C14">
    <cfRule type="expression" dxfId="85" priority="12" stopIfTrue="1">
      <formula>NOT($F$14)</formula>
    </cfRule>
  </conditionalFormatting>
  <conditionalFormatting sqref="D14">
    <cfRule type="expression" dxfId="84" priority="13" stopIfTrue="1">
      <formula>NOT($G$14)</formula>
    </cfRule>
  </conditionalFormatting>
  <conditionalFormatting sqref="C18">
    <cfRule type="expression" dxfId="83" priority="14" stopIfTrue="1">
      <formula>NOT($F$18)</formula>
    </cfRule>
  </conditionalFormatting>
  <conditionalFormatting sqref="C16">
    <cfRule type="expression" dxfId="82" priority="15" stopIfTrue="1">
      <formula>NOT($F$16)</formula>
    </cfRule>
  </conditionalFormatting>
  <conditionalFormatting sqref="D16">
    <cfRule type="expression" dxfId="81" priority="16" stopIfTrue="1">
      <formula>NOT($G$16)</formula>
    </cfRule>
  </conditionalFormatting>
  <dataValidations count="1">
    <dataValidation operator="lessThanOrEqual" allowBlank="1" showInputMessage="1" showErrorMessage="1" errorTitle="Text String too long" sqref="C21:D21"/>
  </dataValidations>
  <pageMargins left="0.75" right="0.75" top="1" bottom="1" header="0.5" footer="0.5"/>
  <pageSetup paperSize="9" scale="5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45" r:id="rId4" name="Group Box 121">
              <controlPr defaultSize="0" autoFill="0" autoPict="0" altText="">
                <anchor moveWithCells="1" sizeWithCells="1">
                  <from>
                    <xdr:col>2</xdr:col>
                    <xdr:colOff>1638300</xdr:colOff>
                    <xdr:row>5</xdr:row>
                    <xdr:rowOff>66675</xdr:rowOff>
                  </from>
                  <to>
                    <xdr:col>2</xdr:col>
                    <xdr:colOff>5581650</xdr:colOff>
                    <xdr:row>5</xdr:row>
                    <xdr:rowOff>447675</xdr:rowOff>
                  </to>
                </anchor>
              </controlPr>
            </control>
          </mc:Choice>
        </mc:AlternateContent>
        <mc:AlternateContent xmlns:mc="http://schemas.openxmlformats.org/markup-compatibility/2006">
          <mc:Choice Requires="x14">
            <control shapeId="1146" r:id="rId5" name="Option Button 122">
              <controlPr defaultSize="0" autoFill="0" autoLine="0" autoPict="0">
                <anchor moveWithCells="1" sizeWithCells="1">
                  <from>
                    <xdr:col>2</xdr:col>
                    <xdr:colOff>1724025</xdr:colOff>
                    <xdr:row>5</xdr:row>
                    <xdr:rowOff>152400</xdr:rowOff>
                  </from>
                  <to>
                    <xdr:col>2</xdr:col>
                    <xdr:colOff>2305050</xdr:colOff>
                    <xdr:row>5</xdr:row>
                    <xdr:rowOff>371475</xdr:rowOff>
                  </to>
                </anchor>
              </controlPr>
            </control>
          </mc:Choice>
        </mc:AlternateContent>
        <mc:AlternateContent xmlns:mc="http://schemas.openxmlformats.org/markup-compatibility/2006">
          <mc:Choice Requires="x14">
            <control shapeId="1147" r:id="rId6" name="Option Button 123">
              <controlPr defaultSize="0" autoFill="0" autoLine="0" autoPict="0">
                <anchor moveWithCells="1" sizeWithCells="1">
                  <from>
                    <xdr:col>2</xdr:col>
                    <xdr:colOff>2362200</xdr:colOff>
                    <xdr:row>5</xdr:row>
                    <xdr:rowOff>152400</xdr:rowOff>
                  </from>
                  <to>
                    <xdr:col>2</xdr:col>
                    <xdr:colOff>3038475</xdr:colOff>
                    <xdr:row>5</xdr:row>
                    <xdr:rowOff>371475</xdr:rowOff>
                  </to>
                </anchor>
              </controlPr>
            </control>
          </mc:Choice>
        </mc:AlternateContent>
        <mc:AlternateContent xmlns:mc="http://schemas.openxmlformats.org/markup-compatibility/2006">
          <mc:Choice Requires="x14">
            <control shapeId="1148" r:id="rId7" name="Option Button 124">
              <controlPr defaultSize="0" autoFill="0" autoLine="0" autoPict="0">
                <anchor moveWithCells="1" sizeWithCells="1">
                  <from>
                    <xdr:col>2</xdr:col>
                    <xdr:colOff>3038475</xdr:colOff>
                    <xdr:row>5</xdr:row>
                    <xdr:rowOff>152400</xdr:rowOff>
                  </from>
                  <to>
                    <xdr:col>2</xdr:col>
                    <xdr:colOff>3514725</xdr:colOff>
                    <xdr:row>5</xdr:row>
                    <xdr:rowOff>371475</xdr:rowOff>
                  </to>
                </anchor>
              </controlPr>
            </control>
          </mc:Choice>
        </mc:AlternateContent>
        <mc:AlternateContent xmlns:mc="http://schemas.openxmlformats.org/markup-compatibility/2006">
          <mc:Choice Requires="x14">
            <control shapeId="1149" r:id="rId8" name="Option Button 125">
              <controlPr defaultSize="0" autoFill="0" autoLine="0" autoPict="0">
                <anchor moveWithCells="1" sizeWithCells="1">
                  <from>
                    <xdr:col>2</xdr:col>
                    <xdr:colOff>3543300</xdr:colOff>
                    <xdr:row>5</xdr:row>
                    <xdr:rowOff>152400</xdr:rowOff>
                  </from>
                  <to>
                    <xdr:col>2</xdr:col>
                    <xdr:colOff>4352925</xdr:colOff>
                    <xdr:row>5</xdr:row>
                    <xdr:rowOff>381000</xdr:rowOff>
                  </to>
                </anchor>
              </controlPr>
            </control>
          </mc:Choice>
        </mc:AlternateContent>
        <mc:AlternateContent xmlns:mc="http://schemas.openxmlformats.org/markup-compatibility/2006">
          <mc:Choice Requires="x14">
            <control shapeId="1150" r:id="rId9" name="Option Button 126">
              <controlPr defaultSize="0" autoFill="0" autoLine="0" autoPict="0">
                <anchor moveWithCells="1" sizeWithCells="1">
                  <from>
                    <xdr:col>2</xdr:col>
                    <xdr:colOff>4333875</xdr:colOff>
                    <xdr:row>5</xdr:row>
                    <xdr:rowOff>152400</xdr:rowOff>
                  </from>
                  <to>
                    <xdr:col>2</xdr:col>
                    <xdr:colOff>5067300</xdr:colOff>
                    <xdr:row>5</xdr:row>
                    <xdr:rowOff>371475</xdr:rowOff>
                  </to>
                </anchor>
              </controlPr>
            </control>
          </mc:Choice>
        </mc:AlternateContent>
        <mc:AlternateContent xmlns:mc="http://schemas.openxmlformats.org/markup-compatibility/2006">
          <mc:Choice Requires="x14">
            <control shapeId="1151" r:id="rId10" name="Option Button 127">
              <controlPr defaultSize="0" autoFill="0" autoLine="0" autoPict="0">
                <anchor moveWithCells="1" sizeWithCells="1">
                  <from>
                    <xdr:col>2</xdr:col>
                    <xdr:colOff>5105400</xdr:colOff>
                    <xdr:row>5</xdr:row>
                    <xdr:rowOff>152400</xdr:rowOff>
                  </from>
                  <to>
                    <xdr:col>2</xdr:col>
                    <xdr:colOff>5534025</xdr:colOff>
                    <xdr:row>5</xdr:row>
                    <xdr:rowOff>371475</xdr:rowOff>
                  </to>
                </anchor>
              </controlPr>
            </control>
          </mc:Choice>
        </mc:AlternateContent>
        <mc:AlternateContent xmlns:mc="http://schemas.openxmlformats.org/markup-compatibility/2006">
          <mc:Choice Requires="x14">
            <control shapeId="1153" r:id="rId11" name="Group Box 129">
              <controlPr defaultSize="0" autoFill="0" autoPict="0" altText="">
                <anchor moveWithCells="1" sizeWithCells="1">
                  <from>
                    <xdr:col>2</xdr:col>
                    <xdr:colOff>1609725</xdr:colOff>
                    <xdr:row>13</xdr:row>
                    <xdr:rowOff>66675</xdr:rowOff>
                  </from>
                  <to>
                    <xdr:col>2</xdr:col>
                    <xdr:colOff>5553075</xdr:colOff>
                    <xdr:row>13</xdr:row>
                    <xdr:rowOff>447675</xdr:rowOff>
                  </to>
                </anchor>
              </controlPr>
            </control>
          </mc:Choice>
        </mc:AlternateContent>
        <mc:AlternateContent xmlns:mc="http://schemas.openxmlformats.org/markup-compatibility/2006">
          <mc:Choice Requires="x14">
            <control shapeId="1154" r:id="rId12" name="Option Button 130">
              <controlPr defaultSize="0" autoFill="0" autoLine="0" autoPict="0">
                <anchor moveWithCells="1" sizeWithCells="1">
                  <from>
                    <xdr:col>2</xdr:col>
                    <xdr:colOff>1704975</xdr:colOff>
                    <xdr:row>13</xdr:row>
                    <xdr:rowOff>152400</xdr:rowOff>
                  </from>
                  <to>
                    <xdr:col>2</xdr:col>
                    <xdr:colOff>2286000</xdr:colOff>
                    <xdr:row>13</xdr:row>
                    <xdr:rowOff>371475</xdr:rowOff>
                  </to>
                </anchor>
              </controlPr>
            </control>
          </mc:Choice>
        </mc:AlternateContent>
        <mc:AlternateContent xmlns:mc="http://schemas.openxmlformats.org/markup-compatibility/2006">
          <mc:Choice Requires="x14">
            <control shapeId="1155" r:id="rId13" name="Option Button 131">
              <controlPr defaultSize="0" autoFill="0" autoLine="0" autoPict="0">
                <anchor moveWithCells="1" sizeWithCells="1">
                  <from>
                    <xdr:col>2</xdr:col>
                    <xdr:colOff>2324100</xdr:colOff>
                    <xdr:row>13</xdr:row>
                    <xdr:rowOff>152400</xdr:rowOff>
                  </from>
                  <to>
                    <xdr:col>2</xdr:col>
                    <xdr:colOff>3000375</xdr:colOff>
                    <xdr:row>13</xdr:row>
                    <xdr:rowOff>371475</xdr:rowOff>
                  </to>
                </anchor>
              </controlPr>
            </control>
          </mc:Choice>
        </mc:AlternateContent>
        <mc:AlternateContent xmlns:mc="http://schemas.openxmlformats.org/markup-compatibility/2006">
          <mc:Choice Requires="x14">
            <control shapeId="1156" r:id="rId14" name="Option Button 132">
              <controlPr defaultSize="0" autoFill="0" autoLine="0" autoPict="0">
                <anchor moveWithCells="1" sizeWithCells="1">
                  <from>
                    <xdr:col>2</xdr:col>
                    <xdr:colOff>3000375</xdr:colOff>
                    <xdr:row>13</xdr:row>
                    <xdr:rowOff>152400</xdr:rowOff>
                  </from>
                  <to>
                    <xdr:col>2</xdr:col>
                    <xdr:colOff>3476625</xdr:colOff>
                    <xdr:row>13</xdr:row>
                    <xdr:rowOff>371475</xdr:rowOff>
                  </to>
                </anchor>
              </controlPr>
            </control>
          </mc:Choice>
        </mc:AlternateContent>
        <mc:AlternateContent xmlns:mc="http://schemas.openxmlformats.org/markup-compatibility/2006">
          <mc:Choice Requires="x14">
            <control shapeId="1157" r:id="rId15" name="Option Button 133">
              <controlPr defaultSize="0" autoFill="0" autoLine="0" autoPict="0">
                <anchor moveWithCells="1" sizeWithCells="1">
                  <from>
                    <xdr:col>2</xdr:col>
                    <xdr:colOff>3505200</xdr:colOff>
                    <xdr:row>13</xdr:row>
                    <xdr:rowOff>152400</xdr:rowOff>
                  </from>
                  <to>
                    <xdr:col>2</xdr:col>
                    <xdr:colOff>4276725</xdr:colOff>
                    <xdr:row>13</xdr:row>
                    <xdr:rowOff>371475</xdr:rowOff>
                  </to>
                </anchor>
              </controlPr>
            </control>
          </mc:Choice>
        </mc:AlternateContent>
        <mc:AlternateContent xmlns:mc="http://schemas.openxmlformats.org/markup-compatibility/2006">
          <mc:Choice Requires="x14">
            <control shapeId="1158" r:id="rId16" name="Option Button 134">
              <controlPr defaultSize="0" autoFill="0" autoLine="0" autoPict="0">
                <anchor moveWithCells="1" sizeWithCells="1">
                  <from>
                    <xdr:col>2</xdr:col>
                    <xdr:colOff>4305300</xdr:colOff>
                    <xdr:row>13</xdr:row>
                    <xdr:rowOff>152400</xdr:rowOff>
                  </from>
                  <to>
                    <xdr:col>2</xdr:col>
                    <xdr:colOff>5038725</xdr:colOff>
                    <xdr:row>13</xdr:row>
                    <xdr:rowOff>371475</xdr:rowOff>
                  </to>
                </anchor>
              </controlPr>
            </control>
          </mc:Choice>
        </mc:AlternateContent>
        <mc:AlternateContent xmlns:mc="http://schemas.openxmlformats.org/markup-compatibility/2006">
          <mc:Choice Requires="x14">
            <control shapeId="1159" r:id="rId17" name="Option Button 135">
              <controlPr defaultSize="0" autoFill="0" autoLine="0" autoPict="0">
                <anchor moveWithCells="1" sizeWithCells="1">
                  <from>
                    <xdr:col>2</xdr:col>
                    <xdr:colOff>5095875</xdr:colOff>
                    <xdr:row>13</xdr:row>
                    <xdr:rowOff>152400</xdr:rowOff>
                  </from>
                  <to>
                    <xdr:col>2</xdr:col>
                    <xdr:colOff>5495925</xdr:colOff>
                    <xdr:row>13</xdr:row>
                    <xdr:rowOff>371475</xdr:rowOff>
                  </to>
                </anchor>
              </controlPr>
            </control>
          </mc:Choice>
        </mc:AlternateContent>
        <mc:AlternateContent xmlns:mc="http://schemas.openxmlformats.org/markup-compatibility/2006">
          <mc:Choice Requires="x14">
            <control shapeId="1161" r:id="rId18" name="Group Box 137">
              <controlPr defaultSize="0" autoFill="0" autoPict="0" altText="">
                <anchor moveWithCells="1" sizeWithCells="1">
                  <from>
                    <xdr:col>2</xdr:col>
                    <xdr:colOff>1590675</xdr:colOff>
                    <xdr:row>15</xdr:row>
                    <xdr:rowOff>38100</xdr:rowOff>
                  </from>
                  <to>
                    <xdr:col>2</xdr:col>
                    <xdr:colOff>5534025</xdr:colOff>
                    <xdr:row>15</xdr:row>
                    <xdr:rowOff>419100</xdr:rowOff>
                  </to>
                </anchor>
              </controlPr>
            </control>
          </mc:Choice>
        </mc:AlternateContent>
        <mc:AlternateContent xmlns:mc="http://schemas.openxmlformats.org/markup-compatibility/2006">
          <mc:Choice Requires="x14">
            <control shapeId="1162" r:id="rId19" name="Option Button 138">
              <controlPr defaultSize="0" autoFill="0" autoLine="0" autoPict="0">
                <anchor moveWithCells="1" sizeWithCells="1">
                  <from>
                    <xdr:col>2</xdr:col>
                    <xdr:colOff>1676400</xdr:colOff>
                    <xdr:row>15</xdr:row>
                    <xdr:rowOff>123825</xdr:rowOff>
                  </from>
                  <to>
                    <xdr:col>2</xdr:col>
                    <xdr:colOff>2257425</xdr:colOff>
                    <xdr:row>15</xdr:row>
                    <xdr:rowOff>342900</xdr:rowOff>
                  </to>
                </anchor>
              </controlPr>
            </control>
          </mc:Choice>
        </mc:AlternateContent>
        <mc:AlternateContent xmlns:mc="http://schemas.openxmlformats.org/markup-compatibility/2006">
          <mc:Choice Requires="x14">
            <control shapeId="1163" r:id="rId20" name="Option Button 139">
              <controlPr defaultSize="0" autoFill="0" autoLine="0" autoPict="0">
                <anchor moveWithCells="1" sizeWithCells="1">
                  <from>
                    <xdr:col>2</xdr:col>
                    <xdr:colOff>2314575</xdr:colOff>
                    <xdr:row>15</xdr:row>
                    <xdr:rowOff>123825</xdr:rowOff>
                  </from>
                  <to>
                    <xdr:col>2</xdr:col>
                    <xdr:colOff>2990850</xdr:colOff>
                    <xdr:row>15</xdr:row>
                    <xdr:rowOff>342900</xdr:rowOff>
                  </to>
                </anchor>
              </controlPr>
            </control>
          </mc:Choice>
        </mc:AlternateContent>
        <mc:AlternateContent xmlns:mc="http://schemas.openxmlformats.org/markup-compatibility/2006">
          <mc:Choice Requires="x14">
            <control shapeId="1164" r:id="rId21" name="Option Button 140">
              <controlPr defaultSize="0" autoFill="0" autoLine="0" autoPict="0">
                <anchor moveWithCells="1" sizeWithCells="1">
                  <from>
                    <xdr:col>2</xdr:col>
                    <xdr:colOff>2981325</xdr:colOff>
                    <xdr:row>15</xdr:row>
                    <xdr:rowOff>123825</xdr:rowOff>
                  </from>
                  <to>
                    <xdr:col>2</xdr:col>
                    <xdr:colOff>3457575</xdr:colOff>
                    <xdr:row>15</xdr:row>
                    <xdr:rowOff>342900</xdr:rowOff>
                  </to>
                </anchor>
              </controlPr>
            </control>
          </mc:Choice>
        </mc:AlternateContent>
        <mc:AlternateContent xmlns:mc="http://schemas.openxmlformats.org/markup-compatibility/2006">
          <mc:Choice Requires="x14">
            <control shapeId="1165" r:id="rId22" name="Option Button 141">
              <controlPr defaultSize="0" autoFill="0" autoLine="0" autoPict="0">
                <anchor moveWithCells="1" sizeWithCells="1">
                  <from>
                    <xdr:col>2</xdr:col>
                    <xdr:colOff>3495675</xdr:colOff>
                    <xdr:row>15</xdr:row>
                    <xdr:rowOff>123825</xdr:rowOff>
                  </from>
                  <to>
                    <xdr:col>2</xdr:col>
                    <xdr:colOff>4267200</xdr:colOff>
                    <xdr:row>15</xdr:row>
                    <xdr:rowOff>342900</xdr:rowOff>
                  </to>
                </anchor>
              </controlPr>
            </control>
          </mc:Choice>
        </mc:AlternateContent>
        <mc:AlternateContent xmlns:mc="http://schemas.openxmlformats.org/markup-compatibility/2006">
          <mc:Choice Requires="x14">
            <control shapeId="1166" r:id="rId23" name="Option Button 142">
              <controlPr defaultSize="0" autoFill="0" autoLine="0" autoPict="0">
                <anchor moveWithCells="1" sizeWithCells="1">
                  <from>
                    <xdr:col>2</xdr:col>
                    <xdr:colOff>4295775</xdr:colOff>
                    <xdr:row>15</xdr:row>
                    <xdr:rowOff>123825</xdr:rowOff>
                  </from>
                  <to>
                    <xdr:col>2</xdr:col>
                    <xdr:colOff>5029200</xdr:colOff>
                    <xdr:row>15</xdr:row>
                    <xdr:rowOff>342900</xdr:rowOff>
                  </to>
                </anchor>
              </controlPr>
            </control>
          </mc:Choice>
        </mc:AlternateContent>
        <mc:AlternateContent xmlns:mc="http://schemas.openxmlformats.org/markup-compatibility/2006">
          <mc:Choice Requires="x14">
            <control shapeId="1167" r:id="rId24" name="Option Button 143">
              <controlPr defaultSize="0" autoFill="0" autoLine="0" autoPict="0">
                <anchor moveWithCells="1" sizeWithCells="1">
                  <from>
                    <xdr:col>2</xdr:col>
                    <xdr:colOff>5076825</xdr:colOff>
                    <xdr:row>15</xdr:row>
                    <xdr:rowOff>123825</xdr:rowOff>
                  </from>
                  <to>
                    <xdr:col>2</xdr:col>
                    <xdr:colOff>5476875</xdr:colOff>
                    <xdr:row>15</xdr:row>
                    <xdr:rowOff>342900</xdr:rowOff>
                  </to>
                </anchor>
              </controlPr>
            </control>
          </mc:Choice>
        </mc:AlternateContent>
        <mc:AlternateContent xmlns:mc="http://schemas.openxmlformats.org/markup-compatibility/2006">
          <mc:Choice Requires="x14">
            <control shapeId="1169" r:id="rId25" name="Group Box 145">
              <controlPr defaultSize="0" autoFill="0" autoPict="0" altText="">
                <anchor moveWithCells="1" sizeWithCells="1">
                  <from>
                    <xdr:col>3</xdr:col>
                    <xdr:colOff>466725</xdr:colOff>
                    <xdr:row>5</xdr:row>
                    <xdr:rowOff>104775</xdr:rowOff>
                  </from>
                  <to>
                    <xdr:col>3</xdr:col>
                    <xdr:colOff>4410075</xdr:colOff>
                    <xdr:row>5</xdr:row>
                    <xdr:rowOff>485775</xdr:rowOff>
                  </to>
                </anchor>
              </controlPr>
            </control>
          </mc:Choice>
        </mc:AlternateContent>
        <mc:AlternateContent xmlns:mc="http://schemas.openxmlformats.org/markup-compatibility/2006">
          <mc:Choice Requires="x14">
            <control shapeId="1170" r:id="rId26" name="Option Button 146">
              <controlPr defaultSize="0" autoFill="0" autoLine="0" autoPict="0">
                <anchor moveWithCells="1" sizeWithCells="1">
                  <from>
                    <xdr:col>3</xdr:col>
                    <xdr:colOff>552450</xdr:colOff>
                    <xdr:row>5</xdr:row>
                    <xdr:rowOff>190500</xdr:rowOff>
                  </from>
                  <to>
                    <xdr:col>3</xdr:col>
                    <xdr:colOff>1171575</xdr:colOff>
                    <xdr:row>5</xdr:row>
                    <xdr:rowOff>409575</xdr:rowOff>
                  </to>
                </anchor>
              </controlPr>
            </control>
          </mc:Choice>
        </mc:AlternateContent>
        <mc:AlternateContent xmlns:mc="http://schemas.openxmlformats.org/markup-compatibility/2006">
          <mc:Choice Requires="x14">
            <control shapeId="1171" r:id="rId27" name="Option Button 147">
              <controlPr defaultSize="0" autoFill="0" autoLine="0" autoPict="0">
                <anchor moveWithCells="1" sizeWithCells="1">
                  <from>
                    <xdr:col>3</xdr:col>
                    <xdr:colOff>1181100</xdr:colOff>
                    <xdr:row>5</xdr:row>
                    <xdr:rowOff>190500</xdr:rowOff>
                  </from>
                  <to>
                    <xdr:col>3</xdr:col>
                    <xdr:colOff>1857375</xdr:colOff>
                    <xdr:row>5</xdr:row>
                    <xdr:rowOff>409575</xdr:rowOff>
                  </to>
                </anchor>
              </controlPr>
            </control>
          </mc:Choice>
        </mc:AlternateContent>
        <mc:AlternateContent xmlns:mc="http://schemas.openxmlformats.org/markup-compatibility/2006">
          <mc:Choice Requires="x14">
            <control shapeId="1172" r:id="rId28" name="Option Button 148">
              <controlPr defaultSize="0" autoFill="0" autoLine="0" autoPict="0">
                <anchor moveWithCells="1" sizeWithCells="1">
                  <from>
                    <xdr:col>3</xdr:col>
                    <xdr:colOff>1857375</xdr:colOff>
                    <xdr:row>5</xdr:row>
                    <xdr:rowOff>190500</xdr:rowOff>
                  </from>
                  <to>
                    <xdr:col>3</xdr:col>
                    <xdr:colOff>2333625</xdr:colOff>
                    <xdr:row>5</xdr:row>
                    <xdr:rowOff>409575</xdr:rowOff>
                  </to>
                </anchor>
              </controlPr>
            </control>
          </mc:Choice>
        </mc:AlternateContent>
        <mc:AlternateContent xmlns:mc="http://schemas.openxmlformats.org/markup-compatibility/2006">
          <mc:Choice Requires="x14">
            <control shapeId="1173" r:id="rId29" name="Option Button 149">
              <controlPr defaultSize="0" autoFill="0" autoLine="0" autoPict="0">
                <anchor moveWithCells="1" sizeWithCells="1">
                  <from>
                    <xdr:col>3</xdr:col>
                    <xdr:colOff>2314575</xdr:colOff>
                    <xdr:row>5</xdr:row>
                    <xdr:rowOff>190500</xdr:rowOff>
                  </from>
                  <to>
                    <xdr:col>3</xdr:col>
                    <xdr:colOff>3133725</xdr:colOff>
                    <xdr:row>5</xdr:row>
                    <xdr:rowOff>409575</xdr:rowOff>
                  </to>
                </anchor>
              </controlPr>
            </control>
          </mc:Choice>
        </mc:AlternateContent>
        <mc:AlternateContent xmlns:mc="http://schemas.openxmlformats.org/markup-compatibility/2006">
          <mc:Choice Requires="x14">
            <control shapeId="1174" r:id="rId30" name="Option Button 150">
              <controlPr defaultSize="0" autoFill="0" autoLine="0" autoPict="0">
                <anchor moveWithCells="1" sizeWithCells="1">
                  <from>
                    <xdr:col>3</xdr:col>
                    <xdr:colOff>3162300</xdr:colOff>
                    <xdr:row>5</xdr:row>
                    <xdr:rowOff>190500</xdr:rowOff>
                  </from>
                  <to>
                    <xdr:col>3</xdr:col>
                    <xdr:colOff>3895725</xdr:colOff>
                    <xdr:row>5</xdr:row>
                    <xdr:rowOff>409575</xdr:rowOff>
                  </to>
                </anchor>
              </controlPr>
            </control>
          </mc:Choice>
        </mc:AlternateContent>
        <mc:AlternateContent xmlns:mc="http://schemas.openxmlformats.org/markup-compatibility/2006">
          <mc:Choice Requires="x14">
            <control shapeId="1175" r:id="rId31" name="Option Button 151">
              <controlPr defaultSize="0" autoFill="0" autoLine="0" autoPict="0">
                <anchor moveWithCells="1" sizeWithCells="1">
                  <from>
                    <xdr:col>3</xdr:col>
                    <xdr:colOff>3924300</xdr:colOff>
                    <xdr:row>5</xdr:row>
                    <xdr:rowOff>190500</xdr:rowOff>
                  </from>
                  <to>
                    <xdr:col>3</xdr:col>
                    <xdr:colOff>4352925</xdr:colOff>
                    <xdr:row>5</xdr:row>
                    <xdr:rowOff>409575</xdr:rowOff>
                  </to>
                </anchor>
              </controlPr>
            </control>
          </mc:Choice>
        </mc:AlternateContent>
        <mc:AlternateContent xmlns:mc="http://schemas.openxmlformats.org/markup-compatibility/2006">
          <mc:Choice Requires="x14">
            <control shapeId="1177" r:id="rId32" name="Group Box 153">
              <controlPr defaultSize="0" autoFill="0" autoPict="0" altText="">
                <anchor moveWithCells="1" sizeWithCells="1">
                  <from>
                    <xdr:col>3</xdr:col>
                    <xdr:colOff>466725</xdr:colOff>
                    <xdr:row>13</xdr:row>
                    <xdr:rowOff>66675</xdr:rowOff>
                  </from>
                  <to>
                    <xdr:col>3</xdr:col>
                    <xdr:colOff>4410075</xdr:colOff>
                    <xdr:row>13</xdr:row>
                    <xdr:rowOff>447675</xdr:rowOff>
                  </to>
                </anchor>
              </controlPr>
            </control>
          </mc:Choice>
        </mc:AlternateContent>
        <mc:AlternateContent xmlns:mc="http://schemas.openxmlformats.org/markup-compatibility/2006">
          <mc:Choice Requires="x14">
            <control shapeId="1178" r:id="rId33" name="Option Button 154">
              <controlPr defaultSize="0" autoFill="0" autoLine="0" autoPict="0">
                <anchor moveWithCells="1" sizeWithCells="1">
                  <from>
                    <xdr:col>3</xdr:col>
                    <xdr:colOff>552450</xdr:colOff>
                    <xdr:row>13</xdr:row>
                    <xdr:rowOff>152400</xdr:rowOff>
                  </from>
                  <to>
                    <xdr:col>3</xdr:col>
                    <xdr:colOff>1209675</xdr:colOff>
                    <xdr:row>13</xdr:row>
                    <xdr:rowOff>371475</xdr:rowOff>
                  </to>
                </anchor>
              </controlPr>
            </control>
          </mc:Choice>
        </mc:AlternateContent>
        <mc:AlternateContent xmlns:mc="http://schemas.openxmlformats.org/markup-compatibility/2006">
          <mc:Choice Requires="x14">
            <control shapeId="1179" r:id="rId34" name="Option Button 155">
              <controlPr defaultSize="0" autoFill="0" autoLine="0" autoPict="0">
                <anchor moveWithCells="1" sizeWithCells="1">
                  <from>
                    <xdr:col>3</xdr:col>
                    <xdr:colOff>1181100</xdr:colOff>
                    <xdr:row>13</xdr:row>
                    <xdr:rowOff>152400</xdr:rowOff>
                  </from>
                  <to>
                    <xdr:col>3</xdr:col>
                    <xdr:colOff>1857375</xdr:colOff>
                    <xdr:row>13</xdr:row>
                    <xdr:rowOff>371475</xdr:rowOff>
                  </to>
                </anchor>
              </controlPr>
            </control>
          </mc:Choice>
        </mc:AlternateContent>
        <mc:AlternateContent xmlns:mc="http://schemas.openxmlformats.org/markup-compatibility/2006">
          <mc:Choice Requires="x14">
            <control shapeId="1180" r:id="rId35" name="Option Button 156">
              <controlPr defaultSize="0" autoFill="0" autoLine="0" autoPict="0">
                <anchor moveWithCells="1" sizeWithCells="1">
                  <from>
                    <xdr:col>3</xdr:col>
                    <xdr:colOff>1857375</xdr:colOff>
                    <xdr:row>13</xdr:row>
                    <xdr:rowOff>152400</xdr:rowOff>
                  </from>
                  <to>
                    <xdr:col>3</xdr:col>
                    <xdr:colOff>2333625</xdr:colOff>
                    <xdr:row>13</xdr:row>
                    <xdr:rowOff>371475</xdr:rowOff>
                  </to>
                </anchor>
              </controlPr>
            </control>
          </mc:Choice>
        </mc:AlternateContent>
        <mc:AlternateContent xmlns:mc="http://schemas.openxmlformats.org/markup-compatibility/2006">
          <mc:Choice Requires="x14">
            <control shapeId="1181" r:id="rId36" name="Option Button 157">
              <controlPr defaultSize="0" autoFill="0" autoLine="0" autoPict="0">
                <anchor moveWithCells="1" sizeWithCells="1">
                  <from>
                    <xdr:col>3</xdr:col>
                    <xdr:colOff>2362200</xdr:colOff>
                    <xdr:row>13</xdr:row>
                    <xdr:rowOff>152400</xdr:rowOff>
                  </from>
                  <to>
                    <xdr:col>3</xdr:col>
                    <xdr:colOff>3133725</xdr:colOff>
                    <xdr:row>13</xdr:row>
                    <xdr:rowOff>371475</xdr:rowOff>
                  </to>
                </anchor>
              </controlPr>
            </control>
          </mc:Choice>
        </mc:AlternateContent>
        <mc:AlternateContent xmlns:mc="http://schemas.openxmlformats.org/markup-compatibility/2006">
          <mc:Choice Requires="x14">
            <control shapeId="1182" r:id="rId37" name="Option Button 158">
              <controlPr defaultSize="0" autoFill="0" autoLine="0" autoPict="0">
                <anchor moveWithCells="1" sizeWithCells="1">
                  <from>
                    <xdr:col>3</xdr:col>
                    <xdr:colOff>3162300</xdr:colOff>
                    <xdr:row>13</xdr:row>
                    <xdr:rowOff>152400</xdr:rowOff>
                  </from>
                  <to>
                    <xdr:col>3</xdr:col>
                    <xdr:colOff>3895725</xdr:colOff>
                    <xdr:row>13</xdr:row>
                    <xdr:rowOff>371475</xdr:rowOff>
                  </to>
                </anchor>
              </controlPr>
            </control>
          </mc:Choice>
        </mc:AlternateContent>
        <mc:AlternateContent xmlns:mc="http://schemas.openxmlformats.org/markup-compatibility/2006">
          <mc:Choice Requires="x14">
            <control shapeId="1183" r:id="rId38" name="Option Button 159">
              <controlPr defaultSize="0" autoFill="0" autoLine="0" autoPict="0">
                <anchor moveWithCells="1" sizeWithCells="1">
                  <from>
                    <xdr:col>3</xdr:col>
                    <xdr:colOff>3952875</xdr:colOff>
                    <xdr:row>13</xdr:row>
                    <xdr:rowOff>152400</xdr:rowOff>
                  </from>
                  <to>
                    <xdr:col>3</xdr:col>
                    <xdr:colOff>4352925</xdr:colOff>
                    <xdr:row>13</xdr:row>
                    <xdr:rowOff>371475</xdr:rowOff>
                  </to>
                </anchor>
              </controlPr>
            </control>
          </mc:Choice>
        </mc:AlternateContent>
        <mc:AlternateContent xmlns:mc="http://schemas.openxmlformats.org/markup-compatibility/2006">
          <mc:Choice Requires="x14">
            <control shapeId="1185" r:id="rId39" name="Group Box 161">
              <controlPr defaultSize="0" autoFill="0" autoPict="0" altText="">
                <anchor moveWithCells="1" sizeWithCells="1">
                  <from>
                    <xdr:col>3</xdr:col>
                    <xdr:colOff>485775</xdr:colOff>
                    <xdr:row>15</xdr:row>
                    <xdr:rowOff>38100</xdr:rowOff>
                  </from>
                  <to>
                    <xdr:col>3</xdr:col>
                    <xdr:colOff>4429125</xdr:colOff>
                    <xdr:row>15</xdr:row>
                    <xdr:rowOff>419100</xdr:rowOff>
                  </to>
                </anchor>
              </controlPr>
            </control>
          </mc:Choice>
        </mc:AlternateContent>
        <mc:AlternateContent xmlns:mc="http://schemas.openxmlformats.org/markup-compatibility/2006">
          <mc:Choice Requires="x14">
            <control shapeId="1186" r:id="rId40" name="Option Button 162">
              <controlPr defaultSize="0" autoFill="0" autoLine="0" autoPict="0">
                <anchor moveWithCells="1" sizeWithCells="1">
                  <from>
                    <xdr:col>3</xdr:col>
                    <xdr:colOff>571500</xdr:colOff>
                    <xdr:row>15</xdr:row>
                    <xdr:rowOff>123825</xdr:rowOff>
                  </from>
                  <to>
                    <xdr:col>3</xdr:col>
                    <xdr:colOff>1152525</xdr:colOff>
                    <xdr:row>15</xdr:row>
                    <xdr:rowOff>342900</xdr:rowOff>
                  </to>
                </anchor>
              </controlPr>
            </control>
          </mc:Choice>
        </mc:AlternateContent>
        <mc:AlternateContent xmlns:mc="http://schemas.openxmlformats.org/markup-compatibility/2006">
          <mc:Choice Requires="x14">
            <control shapeId="1187" r:id="rId41" name="Option Button 163">
              <controlPr defaultSize="0" autoFill="0" autoLine="0" autoPict="0">
                <anchor moveWithCells="1" sizeWithCells="1">
                  <from>
                    <xdr:col>3</xdr:col>
                    <xdr:colOff>1200150</xdr:colOff>
                    <xdr:row>15</xdr:row>
                    <xdr:rowOff>123825</xdr:rowOff>
                  </from>
                  <to>
                    <xdr:col>3</xdr:col>
                    <xdr:colOff>1876425</xdr:colOff>
                    <xdr:row>15</xdr:row>
                    <xdr:rowOff>342900</xdr:rowOff>
                  </to>
                </anchor>
              </controlPr>
            </control>
          </mc:Choice>
        </mc:AlternateContent>
        <mc:AlternateContent xmlns:mc="http://schemas.openxmlformats.org/markup-compatibility/2006">
          <mc:Choice Requires="x14">
            <control shapeId="1188" r:id="rId42" name="Option Button 164">
              <controlPr defaultSize="0" autoFill="0" autoLine="0" autoPict="0">
                <anchor moveWithCells="1" sizeWithCells="1">
                  <from>
                    <xdr:col>3</xdr:col>
                    <xdr:colOff>1876425</xdr:colOff>
                    <xdr:row>15</xdr:row>
                    <xdr:rowOff>123825</xdr:rowOff>
                  </from>
                  <to>
                    <xdr:col>3</xdr:col>
                    <xdr:colOff>2352675</xdr:colOff>
                    <xdr:row>15</xdr:row>
                    <xdr:rowOff>342900</xdr:rowOff>
                  </to>
                </anchor>
              </controlPr>
            </control>
          </mc:Choice>
        </mc:AlternateContent>
        <mc:AlternateContent xmlns:mc="http://schemas.openxmlformats.org/markup-compatibility/2006">
          <mc:Choice Requires="x14">
            <control shapeId="1189" r:id="rId43" name="Option Button 165">
              <controlPr defaultSize="0" autoFill="0" autoLine="0" autoPict="0">
                <anchor moveWithCells="1" sizeWithCells="1">
                  <from>
                    <xdr:col>3</xdr:col>
                    <xdr:colOff>2381250</xdr:colOff>
                    <xdr:row>15</xdr:row>
                    <xdr:rowOff>123825</xdr:rowOff>
                  </from>
                  <to>
                    <xdr:col>3</xdr:col>
                    <xdr:colOff>3152775</xdr:colOff>
                    <xdr:row>15</xdr:row>
                    <xdr:rowOff>342900</xdr:rowOff>
                  </to>
                </anchor>
              </controlPr>
            </control>
          </mc:Choice>
        </mc:AlternateContent>
        <mc:AlternateContent xmlns:mc="http://schemas.openxmlformats.org/markup-compatibility/2006">
          <mc:Choice Requires="x14">
            <control shapeId="1190" r:id="rId44" name="Option Button 166">
              <controlPr defaultSize="0" autoFill="0" autoLine="0" autoPict="0">
                <anchor moveWithCells="1" sizeWithCells="1">
                  <from>
                    <xdr:col>3</xdr:col>
                    <xdr:colOff>3181350</xdr:colOff>
                    <xdr:row>15</xdr:row>
                    <xdr:rowOff>123825</xdr:rowOff>
                  </from>
                  <to>
                    <xdr:col>3</xdr:col>
                    <xdr:colOff>3914775</xdr:colOff>
                    <xdr:row>15</xdr:row>
                    <xdr:rowOff>342900</xdr:rowOff>
                  </to>
                </anchor>
              </controlPr>
            </control>
          </mc:Choice>
        </mc:AlternateContent>
        <mc:AlternateContent xmlns:mc="http://schemas.openxmlformats.org/markup-compatibility/2006">
          <mc:Choice Requires="x14">
            <control shapeId="1191" r:id="rId45" name="Option Button 167">
              <controlPr defaultSize="0" autoFill="0" autoLine="0" autoPict="0">
                <anchor moveWithCells="1" sizeWithCells="1">
                  <from>
                    <xdr:col>3</xdr:col>
                    <xdr:colOff>3971925</xdr:colOff>
                    <xdr:row>15</xdr:row>
                    <xdr:rowOff>123825</xdr:rowOff>
                  </from>
                  <to>
                    <xdr:col>3</xdr:col>
                    <xdr:colOff>4371975</xdr:colOff>
                    <xdr:row>15</xdr:row>
                    <xdr:rowOff>342900</xdr:rowOff>
                  </to>
                </anchor>
              </controlPr>
            </control>
          </mc:Choice>
        </mc:AlternateContent>
        <mc:AlternateContent xmlns:mc="http://schemas.openxmlformats.org/markup-compatibility/2006">
          <mc:Choice Requires="x14">
            <control shapeId="1193" r:id="rId46" name="Group Box 169">
              <controlPr defaultSize="0" autoFill="0" autoPict="0" altText="">
                <anchor moveWithCells="1" sizeWithCells="1">
                  <from>
                    <xdr:col>2</xdr:col>
                    <xdr:colOff>1638300</xdr:colOff>
                    <xdr:row>7</xdr:row>
                    <xdr:rowOff>66675</xdr:rowOff>
                  </from>
                  <to>
                    <xdr:col>2</xdr:col>
                    <xdr:colOff>5581650</xdr:colOff>
                    <xdr:row>7</xdr:row>
                    <xdr:rowOff>447675</xdr:rowOff>
                  </to>
                </anchor>
              </controlPr>
            </control>
          </mc:Choice>
        </mc:AlternateContent>
        <mc:AlternateContent xmlns:mc="http://schemas.openxmlformats.org/markup-compatibility/2006">
          <mc:Choice Requires="x14">
            <control shapeId="1194" r:id="rId47" name="Option Button 170">
              <controlPr defaultSize="0" autoFill="0" autoLine="0" autoPict="0">
                <anchor moveWithCells="1" sizeWithCells="1">
                  <from>
                    <xdr:col>2</xdr:col>
                    <xdr:colOff>1724025</xdr:colOff>
                    <xdr:row>7</xdr:row>
                    <xdr:rowOff>152400</xdr:rowOff>
                  </from>
                  <to>
                    <xdr:col>2</xdr:col>
                    <xdr:colOff>2305050</xdr:colOff>
                    <xdr:row>7</xdr:row>
                    <xdr:rowOff>371475</xdr:rowOff>
                  </to>
                </anchor>
              </controlPr>
            </control>
          </mc:Choice>
        </mc:AlternateContent>
        <mc:AlternateContent xmlns:mc="http://schemas.openxmlformats.org/markup-compatibility/2006">
          <mc:Choice Requires="x14">
            <control shapeId="1195" r:id="rId48" name="Option Button 171">
              <controlPr defaultSize="0" autoFill="0" autoLine="0" autoPict="0">
                <anchor moveWithCells="1" sizeWithCells="1">
                  <from>
                    <xdr:col>2</xdr:col>
                    <xdr:colOff>2352675</xdr:colOff>
                    <xdr:row>7</xdr:row>
                    <xdr:rowOff>152400</xdr:rowOff>
                  </from>
                  <to>
                    <xdr:col>2</xdr:col>
                    <xdr:colOff>3028950</xdr:colOff>
                    <xdr:row>7</xdr:row>
                    <xdr:rowOff>371475</xdr:rowOff>
                  </to>
                </anchor>
              </controlPr>
            </control>
          </mc:Choice>
        </mc:AlternateContent>
        <mc:AlternateContent xmlns:mc="http://schemas.openxmlformats.org/markup-compatibility/2006">
          <mc:Choice Requires="x14">
            <control shapeId="1196" r:id="rId49" name="Option Button 172">
              <controlPr defaultSize="0" autoFill="0" autoLine="0" autoPict="0">
                <anchor moveWithCells="1" sizeWithCells="1">
                  <from>
                    <xdr:col>2</xdr:col>
                    <xdr:colOff>3028950</xdr:colOff>
                    <xdr:row>7</xdr:row>
                    <xdr:rowOff>152400</xdr:rowOff>
                  </from>
                  <to>
                    <xdr:col>2</xdr:col>
                    <xdr:colOff>3505200</xdr:colOff>
                    <xdr:row>7</xdr:row>
                    <xdr:rowOff>371475</xdr:rowOff>
                  </to>
                </anchor>
              </controlPr>
            </control>
          </mc:Choice>
        </mc:AlternateContent>
        <mc:AlternateContent xmlns:mc="http://schemas.openxmlformats.org/markup-compatibility/2006">
          <mc:Choice Requires="x14">
            <control shapeId="1197" r:id="rId50" name="Option Button 173">
              <controlPr defaultSize="0" autoFill="0" autoLine="0" autoPict="0">
                <anchor moveWithCells="1" sizeWithCells="1">
                  <from>
                    <xdr:col>2</xdr:col>
                    <xdr:colOff>3533775</xdr:colOff>
                    <xdr:row>7</xdr:row>
                    <xdr:rowOff>152400</xdr:rowOff>
                  </from>
                  <to>
                    <xdr:col>2</xdr:col>
                    <xdr:colOff>4343400</xdr:colOff>
                    <xdr:row>7</xdr:row>
                    <xdr:rowOff>381000</xdr:rowOff>
                  </to>
                </anchor>
              </controlPr>
            </control>
          </mc:Choice>
        </mc:AlternateContent>
        <mc:AlternateContent xmlns:mc="http://schemas.openxmlformats.org/markup-compatibility/2006">
          <mc:Choice Requires="x14">
            <control shapeId="1198" r:id="rId51" name="Option Button 174">
              <controlPr defaultSize="0" autoFill="0" autoLine="0" autoPict="0">
                <anchor moveWithCells="1" sizeWithCells="1">
                  <from>
                    <xdr:col>2</xdr:col>
                    <xdr:colOff>4333875</xdr:colOff>
                    <xdr:row>7</xdr:row>
                    <xdr:rowOff>152400</xdr:rowOff>
                  </from>
                  <to>
                    <xdr:col>2</xdr:col>
                    <xdr:colOff>5067300</xdr:colOff>
                    <xdr:row>7</xdr:row>
                    <xdr:rowOff>371475</xdr:rowOff>
                  </to>
                </anchor>
              </controlPr>
            </control>
          </mc:Choice>
        </mc:AlternateContent>
        <mc:AlternateContent xmlns:mc="http://schemas.openxmlformats.org/markup-compatibility/2006">
          <mc:Choice Requires="x14">
            <control shapeId="1199" r:id="rId52" name="Option Button 175">
              <controlPr defaultSize="0" autoFill="0" autoLine="0" autoPict="0">
                <anchor moveWithCells="1" sizeWithCells="1">
                  <from>
                    <xdr:col>2</xdr:col>
                    <xdr:colOff>5095875</xdr:colOff>
                    <xdr:row>7</xdr:row>
                    <xdr:rowOff>152400</xdr:rowOff>
                  </from>
                  <to>
                    <xdr:col>2</xdr:col>
                    <xdr:colOff>5524500</xdr:colOff>
                    <xdr:row>7</xdr:row>
                    <xdr:rowOff>371475</xdr:rowOff>
                  </to>
                </anchor>
              </controlPr>
            </control>
          </mc:Choice>
        </mc:AlternateContent>
        <mc:AlternateContent xmlns:mc="http://schemas.openxmlformats.org/markup-compatibility/2006">
          <mc:Choice Requires="x14">
            <control shapeId="1201" r:id="rId53" name="Group Box 177">
              <controlPr defaultSize="0" autoFill="0" autoPict="0" altText="">
                <anchor moveWithCells="1" sizeWithCells="1">
                  <from>
                    <xdr:col>3</xdr:col>
                    <xdr:colOff>447675</xdr:colOff>
                    <xdr:row>7</xdr:row>
                    <xdr:rowOff>76200</xdr:rowOff>
                  </from>
                  <to>
                    <xdr:col>3</xdr:col>
                    <xdr:colOff>4391025</xdr:colOff>
                    <xdr:row>7</xdr:row>
                    <xdr:rowOff>457200</xdr:rowOff>
                  </to>
                </anchor>
              </controlPr>
            </control>
          </mc:Choice>
        </mc:AlternateContent>
        <mc:AlternateContent xmlns:mc="http://schemas.openxmlformats.org/markup-compatibility/2006">
          <mc:Choice Requires="x14">
            <control shapeId="1202" r:id="rId54" name="Option Button 178">
              <controlPr defaultSize="0" autoFill="0" autoLine="0" autoPict="0">
                <anchor moveWithCells="1" sizeWithCells="1">
                  <from>
                    <xdr:col>3</xdr:col>
                    <xdr:colOff>533400</xdr:colOff>
                    <xdr:row>7</xdr:row>
                    <xdr:rowOff>161925</xdr:rowOff>
                  </from>
                  <to>
                    <xdr:col>3</xdr:col>
                    <xdr:colOff>1114425</xdr:colOff>
                    <xdr:row>7</xdr:row>
                    <xdr:rowOff>381000</xdr:rowOff>
                  </to>
                </anchor>
              </controlPr>
            </control>
          </mc:Choice>
        </mc:AlternateContent>
        <mc:AlternateContent xmlns:mc="http://schemas.openxmlformats.org/markup-compatibility/2006">
          <mc:Choice Requires="x14">
            <control shapeId="1203" r:id="rId55" name="Option Button 179">
              <controlPr defaultSize="0" autoFill="0" autoLine="0" autoPict="0">
                <anchor moveWithCells="1" sizeWithCells="1">
                  <from>
                    <xdr:col>3</xdr:col>
                    <xdr:colOff>1162050</xdr:colOff>
                    <xdr:row>7</xdr:row>
                    <xdr:rowOff>161925</xdr:rowOff>
                  </from>
                  <to>
                    <xdr:col>3</xdr:col>
                    <xdr:colOff>1838325</xdr:colOff>
                    <xdr:row>7</xdr:row>
                    <xdr:rowOff>381000</xdr:rowOff>
                  </to>
                </anchor>
              </controlPr>
            </control>
          </mc:Choice>
        </mc:AlternateContent>
        <mc:AlternateContent xmlns:mc="http://schemas.openxmlformats.org/markup-compatibility/2006">
          <mc:Choice Requires="x14">
            <control shapeId="1204" r:id="rId56" name="Option Button 180">
              <controlPr defaultSize="0" autoFill="0" autoLine="0" autoPict="0">
                <anchor moveWithCells="1" sizeWithCells="1">
                  <from>
                    <xdr:col>3</xdr:col>
                    <xdr:colOff>1838325</xdr:colOff>
                    <xdr:row>7</xdr:row>
                    <xdr:rowOff>161925</xdr:rowOff>
                  </from>
                  <to>
                    <xdr:col>3</xdr:col>
                    <xdr:colOff>2314575</xdr:colOff>
                    <xdr:row>7</xdr:row>
                    <xdr:rowOff>381000</xdr:rowOff>
                  </to>
                </anchor>
              </controlPr>
            </control>
          </mc:Choice>
        </mc:AlternateContent>
        <mc:AlternateContent xmlns:mc="http://schemas.openxmlformats.org/markup-compatibility/2006">
          <mc:Choice Requires="x14">
            <control shapeId="1205" r:id="rId57" name="Option Button 181">
              <controlPr defaultSize="0" autoFill="0" autoLine="0" autoPict="0">
                <anchor moveWithCells="1" sizeWithCells="1">
                  <from>
                    <xdr:col>3</xdr:col>
                    <xdr:colOff>2286000</xdr:colOff>
                    <xdr:row>7</xdr:row>
                    <xdr:rowOff>161925</xdr:rowOff>
                  </from>
                  <to>
                    <xdr:col>3</xdr:col>
                    <xdr:colOff>3114675</xdr:colOff>
                    <xdr:row>7</xdr:row>
                    <xdr:rowOff>381000</xdr:rowOff>
                  </to>
                </anchor>
              </controlPr>
            </control>
          </mc:Choice>
        </mc:AlternateContent>
        <mc:AlternateContent xmlns:mc="http://schemas.openxmlformats.org/markup-compatibility/2006">
          <mc:Choice Requires="x14">
            <control shapeId="1206" r:id="rId58" name="Option Button 182">
              <controlPr defaultSize="0" autoFill="0" autoLine="0" autoPict="0">
                <anchor moveWithCells="1" sizeWithCells="1">
                  <from>
                    <xdr:col>3</xdr:col>
                    <xdr:colOff>3143250</xdr:colOff>
                    <xdr:row>7</xdr:row>
                    <xdr:rowOff>161925</xdr:rowOff>
                  </from>
                  <to>
                    <xdr:col>3</xdr:col>
                    <xdr:colOff>3876675</xdr:colOff>
                    <xdr:row>7</xdr:row>
                    <xdr:rowOff>381000</xdr:rowOff>
                  </to>
                </anchor>
              </controlPr>
            </control>
          </mc:Choice>
        </mc:AlternateContent>
        <mc:AlternateContent xmlns:mc="http://schemas.openxmlformats.org/markup-compatibility/2006">
          <mc:Choice Requires="x14">
            <control shapeId="1207" r:id="rId59" name="Option Button 183">
              <controlPr defaultSize="0" autoFill="0" autoLine="0" autoPict="0">
                <anchor moveWithCells="1" sizeWithCells="1">
                  <from>
                    <xdr:col>3</xdr:col>
                    <xdr:colOff>3914775</xdr:colOff>
                    <xdr:row>7</xdr:row>
                    <xdr:rowOff>161925</xdr:rowOff>
                  </from>
                  <to>
                    <xdr:col>3</xdr:col>
                    <xdr:colOff>4333875</xdr:colOff>
                    <xdr:row>7</xdr:row>
                    <xdr:rowOff>381000</xdr:rowOff>
                  </to>
                </anchor>
              </controlPr>
            </control>
          </mc:Choice>
        </mc:AlternateContent>
        <mc:AlternateContent xmlns:mc="http://schemas.openxmlformats.org/markup-compatibility/2006">
          <mc:Choice Requires="x14">
            <control shapeId="1209" r:id="rId60" name="Group Box 185">
              <controlPr defaultSize="0" autoFill="0" autoPict="0" altText="">
                <anchor moveWithCells="1" sizeWithCells="1">
                  <from>
                    <xdr:col>3</xdr:col>
                    <xdr:colOff>447675</xdr:colOff>
                    <xdr:row>11</xdr:row>
                    <xdr:rowOff>76200</xdr:rowOff>
                  </from>
                  <to>
                    <xdr:col>3</xdr:col>
                    <xdr:colOff>4391025</xdr:colOff>
                    <xdr:row>11</xdr:row>
                    <xdr:rowOff>457200</xdr:rowOff>
                  </to>
                </anchor>
              </controlPr>
            </control>
          </mc:Choice>
        </mc:AlternateContent>
        <mc:AlternateContent xmlns:mc="http://schemas.openxmlformats.org/markup-compatibility/2006">
          <mc:Choice Requires="x14">
            <control shapeId="1210" r:id="rId61" name="Option Button 186">
              <controlPr defaultSize="0" autoFill="0" autoLine="0" autoPict="0">
                <anchor moveWithCells="1" sizeWithCells="1">
                  <from>
                    <xdr:col>3</xdr:col>
                    <xdr:colOff>533400</xdr:colOff>
                    <xdr:row>11</xdr:row>
                    <xdr:rowOff>161925</xdr:rowOff>
                  </from>
                  <to>
                    <xdr:col>3</xdr:col>
                    <xdr:colOff>1114425</xdr:colOff>
                    <xdr:row>11</xdr:row>
                    <xdr:rowOff>381000</xdr:rowOff>
                  </to>
                </anchor>
              </controlPr>
            </control>
          </mc:Choice>
        </mc:AlternateContent>
        <mc:AlternateContent xmlns:mc="http://schemas.openxmlformats.org/markup-compatibility/2006">
          <mc:Choice Requires="x14">
            <control shapeId="1211" r:id="rId62" name="Option Button 187">
              <controlPr defaultSize="0" autoFill="0" autoLine="0" autoPict="0">
                <anchor moveWithCells="1" sizeWithCells="1">
                  <from>
                    <xdr:col>3</xdr:col>
                    <xdr:colOff>1162050</xdr:colOff>
                    <xdr:row>11</xdr:row>
                    <xdr:rowOff>161925</xdr:rowOff>
                  </from>
                  <to>
                    <xdr:col>3</xdr:col>
                    <xdr:colOff>1838325</xdr:colOff>
                    <xdr:row>11</xdr:row>
                    <xdr:rowOff>381000</xdr:rowOff>
                  </to>
                </anchor>
              </controlPr>
            </control>
          </mc:Choice>
        </mc:AlternateContent>
        <mc:AlternateContent xmlns:mc="http://schemas.openxmlformats.org/markup-compatibility/2006">
          <mc:Choice Requires="x14">
            <control shapeId="1212" r:id="rId63" name="Option Button 188">
              <controlPr defaultSize="0" autoFill="0" autoLine="0" autoPict="0">
                <anchor moveWithCells="1" sizeWithCells="1">
                  <from>
                    <xdr:col>3</xdr:col>
                    <xdr:colOff>1838325</xdr:colOff>
                    <xdr:row>11</xdr:row>
                    <xdr:rowOff>161925</xdr:rowOff>
                  </from>
                  <to>
                    <xdr:col>3</xdr:col>
                    <xdr:colOff>2314575</xdr:colOff>
                    <xdr:row>11</xdr:row>
                    <xdr:rowOff>381000</xdr:rowOff>
                  </to>
                </anchor>
              </controlPr>
            </control>
          </mc:Choice>
        </mc:AlternateContent>
        <mc:AlternateContent xmlns:mc="http://schemas.openxmlformats.org/markup-compatibility/2006">
          <mc:Choice Requires="x14">
            <control shapeId="1213" r:id="rId64" name="Option Button 189">
              <controlPr defaultSize="0" autoFill="0" autoLine="0" autoPict="0">
                <anchor moveWithCells="1" sizeWithCells="1">
                  <from>
                    <xdr:col>3</xdr:col>
                    <xdr:colOff>2343150</xdr:colOff>
                    <xdr:row>11</xdr:row>
                    <xdr:rowOff>161925</xdr:rowOff>
                  </from>
                  <to>
                    <xdr:col>3</xdr:col>
                    <xdr:colOff>3114675</xdr:colOff>
                    <xdr:row>11</xdr:row>
                    <xdr:rowOff>381000</xdr:rowOff>
                  </to>
                </anchor>
              </controlPr>
            </control>
          </mc:Choice>
        </mc:AlternateContent>
        <mc:AlternateContent xmlns:mc="http://schemas.openxmlformats.org/markup-compatibility/2006">
          <mc:Choice Requires="x14">
            <control shapeId="1214" r:id="rId65" name="Option Button 190">
              <controlPr defaultSize="0" autoFill="0" autoLine="0" autoPict="0">
                <anchor moveWithCells="1" sizeWithCells="1">
                  <from>
                    <xdr:col>3</xdr:col>
                    <xdr:colOff>3143250</xdr:colOff>
                    <xdr:row>11</xdr:row>
                    <xdr:rowOff>161925</xdr:rowOff>
                  </from>
                  <to>
                    <xdr:col>3</xdr:col>
                    <xdr:colOff>3876675</xdr:colOff>
                    <xdr:row>11</xdr:row>
                    <xdr:rowOff>381000</xdr:rowOff>
                  </to>
                </anchor>
              </controlPr>
            </control>
          </mc:Choice>
        </mc:AlternateContent>
        <mc:AlternateContent xmlns:mc="http://schemas.openxmlformats.org/markup-compatibility/2006">
          <mc:Choice Requires="x14">
            <control shapeId="1215" r:id="rId66" name="Option Button 191">
              <controlPr defaultSize="0" autoFill="0" autoLine="0" autoPict="0">
                <anchor moveWithCells="1" sizeWithCells="1">
                  <from>
                    <xdr:col>3</xdr:col>
                    <xdr:colOff>3933825</xdr:colOff>
                    <xdr:row>11</xdr:row>
                    <xdr:rowOff>161925</xdr:rowOff>
                  </from>
                  <to>
                    <xdr:col>3</xdr:col>
                    <xdr:colOff>4333875</xdr:colOff>
                    <xdr:row>11</xdr:row>
                    <xdr:rowOff>381000</xdr:rowOff>
                  </to>
                </anchor>
              </controlPr>
            </control>
          </mc:Choice>
        </mc:AlternateContent>
        <mc:AlternateContent xmlns:mc="http://schemas.openxmlformats.org/markup-compatibility/2006">
          <mc:Choice Requires="x14">
            <control shapeId="1217" r:id="rId67" name="Group Box 193">
              <controlPr defaultSize="0" autoFill="0" autoPict="0" altText="">
                <anchor moveWithCells="1" sizeWithCells="1">
                  <from>
                    <xdr:col>2</xdr:col>
                    <xdr:colOff>1638300</xdr:colOff>
                    <xdr:row>11</xdr:row>
                    <xdr:rowOff>66675</xdr:rowOff>
                  </from>
                  <to>
                    <xdr:col>2</xdr:col>
                    <xdr:colOff>5581650</xdr:colOff>
                    <xdr:row>11</xdr:row>
                    <xdr:rowOff>447675</xdr:rowOff>
                  </to>
                </anchor>
              </controlPr>
            </control>
          </mc:Choice>
        </mc:AlternateContent>
        <mc:AlternateContent xmlns:mc="http://schemas.openxmlformats.org/markup-compatibility/2006">
          <mc:Choice Requires="x14">
            <control shapeId="1218" r:id="rId68" name="Option Button 194">
              <controlPr defaultSize="0" autoFill="0" autoLine="0" autoPict="0">
                <anchor moveWithCells="1" sizeWithCells="1">
                  <from>
                    <xdr:col>2</xdr:col>
                    <xdr:colOff>1724025</xdr:colOff>
                    <xdr:row>11</xdr:row>
                    <xdr:rowOff>152400</xdr:rowOff>
                  </from>
                  <to>
                    <xdr:col>2</xdr:col>
                    <xdr:colOff>2305050</xdr:colOff>
                    <xdr:row>11</xdr:row>
                    <xdr:rowOff>371475</xdr:rowOff>
                  </to>
                </anchor>
              </controlPr>
            </control>
          </mc:Choice>
        </mc:AlternateContent>
        <mc:AlternateContent xmlns:mc="http://schemas.openxmlformats.org/markup-compatibility/2006">
          <mc:Choice Requires="x14">
            <control shapeId="1219" r:id="rId69" name="Option Button 195">
              <controlPr defaultSize="0" autoFill="0" autoLine="0" autoPict="0">
                <anchor moveWithCells="1" sizeWithCells="1">
                  <from>
                    <xdr:col>2</xdr:col>
                    <xdr:colOff>2352675</xdr:colOff>
                    <xdr:row>11</xdr:row>
                    <xdr:rowOff>152400</xdr:rowOff>
                  </from>
                  <to>
                    <xdr:col>2</xdr:col>
                    <xdr:colOff>3028950</xdr:colOff>
                    <xdr:row>11</xdr:row>
                    <xdr:rowOff>371475</xdr:rowOff>
                  </to>
                </anchor>
              </controlPr>
            </control>
          </mc:Choice>
        </mc:AlternateContent>
        <mc:AlternateContent xmlns:mc="http://schemas.openxmlformats.org/markup-compatibility/2006">
          <mc:Choice Requires="x14">
            <control shapeId="1220" r:id="rId70" name="Option Button 196">
              <controlPr defaultSize="0" autoFill="0" autoLine="0" autoPict="0">
                <anchor moveWithCells="1" sizeWithCells="1">
                  <from>
                    <xdr:col>2</xdr:col>
                    <xdr:colOff>3028950</xdr:colOff>
                    <xdr:row>11</xdr:row>
                    <xdr:rowOff>152400</xdr:rowOff>
                  </from>
                  <to>
                    <xdr:col>2</xdr:col>
                    <xdr:colOff>3505200</xdr:colOff>
                    <xdr:row>11</xdr:row>
                    <xdr:rowOff>371475</xdr:rowOff>
                  </to>
                </anchor>
              </controlPr>
            </control>
          </mc:Choice>
        </mc:AlternateContent>
        <mc:AlternateContent xmlns:mc="http://schemas.openxmlformats.org/markup-compatibility/2006">
          <mc:Choice Requires="x14">
            <control shapeId="1221" r:id="rId71" name="Option Button 197">
              <controlPr defaultSize="0" autoFill="0" autoLine="0" autoPict="0">
                <anchor moveWithCells="1" sizeWithCells="1">
                  <from>
                    <xdr:col>2</xdr:col>
                    <xdr:colOff>3533775</xdr:colOff>
                    <xdr:row>11</xdr:row>
                    <xdr:rowOff>152400</xdr:rowOff>
                  </from>
                  <to>
                    <xdr:col>2</xdr:col>
                    <xdr:colOff>4305300</xdr:colOff>
                    <xdr:row>11</xdr:row>
                    <xdr:rowOff>371475</xdr:rowOff>
                  </to>
                </anchor>
              </controlPr>
            </control>
          </mc:Choice>
        </mc:AlternateContent>
        <mc:AlternateContent xmlns:mc="http://schemas.openxmlformats.org/markup-compatibility/2006">
          <mc:Choice Requires="x14">
            <control shapeId="1222" r:id="rId72" name="Option Button 198">
              <controlPr defaultSize="0" autoFill="0" autoLine="0" autoPict="0">
                <anchor moveWithCells="1" sizeWithCells="1">
                  <from>
                    <xdr:col>2</xdr:col>
                    <xdr:colOff>4333875</xdr:colOff>
                    <xdr:row>11</xdr:row>
                    <xdr:rowOff>152400</xdr:rowOff>
                  </from>
                  <to>
                    <xdr:col>2</xdr:col>
                    <xdr:colOff>5067300</xdr:colOff>
                    <xdr:row>11</xdr:row>
                    <xdr:rowOff>371475</xdr:rowOff>
                  </to>
                </anchor>
              </controlPr>
            </control>
          </mc:Choice>
        </mc:AlternateContent>
        <mc:AlternateContent xmlns:mc="http://schemas.openxmlformats.org/markup-compatibility/2006">
          <mc:Choice Requires="x14">
            <control shapeId="1223" r:id="rId73" name="Option Button 199">
              <controlPr defaultSize="0" autoFill="0" autoLine="0" autoPict="0">
                <anchor moveWithCells="1" sizeWithCells="1">
                  <from>
                    <xdr:col>2</xdr:col>
                    <xdr:colOff>5124450</xdr:colOff>
                    <xdr:row>11</xdr:row>
                    <xdr:rowOff>152400</xdr:rowOff>
                  </from>
                  <to>
                    <xdr:col>2</xdr:col>
                    <xdr:colOff>5524500</xdr:colOff>
                    <xdr:row>11</xdr:row>
                    <xdr:rowOff>371475</xdr:rowOff>
                  </to>
                </anchor>
              </controlPr>
            </control>
          </mc:Choice>
        </mc:AlternateContent>
        <mc:AlternateContent xmlns:mc="http://schemas.openxmlformats.org/markup-compatibility/2006">
          <mc:Choice Requires="x14">
            <control shapeId="1225" r:id="rId74" name="Group Box 201">
              <controlPr defaultSize="0" autoFill="0" autoPict="0" altText="">
                <anchor moveWithCells="1" sizeWithCells="1">
                  <from>
                    <xdr:col>2</xdr:col>
                    <xdr:colOff>3057525</xdr:colOff>
                    <xdr:row>17</xdr:row>
                    <xdr:rowOff>85725</xdr:rowOff>
                  </from>
                  <to>
                    <xdr:col>2</xdr:col>
                    <xdr:colOff>4429125</xdr:colOff>
                    <xdr:row>18</xdr:row>
                    <xdr:rowOff>0</xdr:rowOff>
                  </to>
                </anchor>
              </controlPr>
            </control>
          </mc:Choice>
        </mc:AlternateContent>
        <mc:AlternateContent xmlns:mc="http://schemas.openxmlformats.org/markup-compatibility/2006">
          <mc:Choice Requires="x14">
            <control shapeId="1226" r:id="rId75" name="Option Button 202">
              <controlPr defaultSize="0" autoFill="0" autoLine="0" autoPict="0">
                <anchor moveWithCells="1" sizeWithCells="1">
                  <from>
                    <xdr:col>2</xdr:col>
                    <xdr:colOff>3162300</xdr:colOff>
                    <xdr:row>17</xdr:row>
                    <xdr:rowOff>161925</xdr:rowOff>
                  </from>
                  <to>
                    <xdr:col>2</xdr:col>
                    <xdr:colOff>3609975</xdr:colOff>
                    <xdr:row>17</xdr:row>
                    <xdr:rowOff>381000</xdr:rowOff>
                  </to>
                </anchor>
              </controlPr>
            </control>
          </mc:Choice>
        </mc:AlternateContent>
        <mc:AlternateContent xmlns:mc="http://schemas.openxmlformats.org/markup-compatibility/2006">
          <mc:Choice Requires="x14">
            <control shapeId="1227" r:id="rId76" name="Option Button 203">
              <controlPr defaultSize="0" autoFill="0" autoLine="0" autoPict="0">
                <anchor moveWithCells="1" sizeWithCells="1">
                  <from>
                    <xdr:col>2</xdr:col>
                    <xdr:colOff>3648075</xdr:colOff>
                    <xdr:row>17</xdr:row>
                    <xdr:rowOff>180975</xdr:rowOff>
                  </from>
                  <to>
                    <xdr:col>2</xdr:col>
                    <xdr:colOff>4133850</xdr:colOff>
                    <xdr:row>17</xdr:row>
                    <xdr:rowOff>400050</xdr:rowOff>
                  </to>
                </anchor>
              </controlPr>
            </control>
          </mc:Choice>
        </mc:AlternateContent>
        <mc:AlternateContent xmlns:mc="http://schemas.openxmlformats.org/markup-compatibility/2006">
          <mc:Choice Requires="x14">
            <control shapeId="1228" r:id="rId77" name="Group Box 204">
              <controlPr defaultSize="0" autoFill="0" autoPict="0" altText="">
                <anchor moveWithCells="1" sizeWithCells="1">
                  <from>
                    <xdr:col>2</xdr:col>
                    <xdr:colOff>1638300</xdr:colOff>
                    <xdr:row>9</xdr:row>
                    <xdr:rowOff>66675</xdr:rowOff>
                  </from>
                  <to>
                    <xdr:col>2</xdr:col>
                    <xdr:colOff>5581650</xdr:colOff>
                    <xdr:row>9</xdr:row>
                    <xdr:rowOff>447675</xdr:rowOff>
                  </to>
                </anchor>
              </controlPr>
            </control>
          </mc:Choice>
        </mc:AlternateContent>
        <mc:AlternateContent xmlns:mc="http://schemas.openxmlformats.org/markup-compatibility/2006">
          <mc:Choice Requires="x14">
            <control shapeId="1229" r:id="rId78" name="Option Button 205">
              <controlPr defaultSize="0" autoFill="0" autoLine="0" autoPict="0">
                <anchor moveWithCells="1" sizeWithCells="1">
                  <from>
                    <xdr:col>2</xdr:col>
                    <xdr:colOff>1724025</xdr:colOff>
                    <xdr:row>9</xdr:row>
                    <xdr:rowOff>152400</xdr:rowOff>
                  </from>
                  <to>
                    <xdr:col>2</xdr:col>
                    <xdr:colOff>2305050</xdr:colOff>
                    <xdr:row>9</xdr:row>
                    <xdr:rowOff>371475</xdr:rowOff>
                  </to>
                </anchor>
              </controlPr>
            </control>
          </mc:Choice>
        </mc:AlternateContent>
        <mc:AlternateContent xmlns:mc="http://schemas.openxmlformats.org/markup-compatibility/2006">
          <mc:Choice Requires="x14">
            <control shapeId="1230" r:id="rId79" name="Option Button 206">
              <controlPr defaultSize="0" autoFill="0" autoLine="0" autoPict="0">
                <anchor moveWithCells="1" sizeWithCells="1">
                  <from>
                    <xdr:col>2</xdr:col>
                    <xdr:colOff>2352675</xdr:colOff>
                    <xdr:row>9</xdr:row>
                    <xdr:rowOff>152400</xdr:rowOff>
                  </from>
                  <to>
                    <xdr:col>2</xdr:col>
                    <xdr:colOff>3028950</xdr:colOff>
                    <xdr:row>9</xdr:row>
                    <xdr:rowOff>371475</xdr:rowOff>
                  </to>
                </anchor>
              </controlPr>
            </control>
          </mc:Choice>
        </mc:AlternateContent>
        <mc:AlternateContent xmlns:mc="http://schemas.openxmlformats.org/markup-compatibility/2006">
          <mc:Choice Requires="x14">
            <control shapeId="1231" r:id="rId80" name="Option Button 207">
              <controlPr defaultSize="0" autoFill="0" autoLine="0" autoPict="0">
                <anchor moveWithCells="1" sizeWithCells="1">
                  <from>
                    <xdr:col>2</xdr:col>
                    <xdr:colOff>3028950</xdr:colOff>
                    <xdr:row>9</xdr:row>
                    <xdr:rowOff>152400</xdr:rowOff>
                  </from>
                  <to>
                    <xdr:col>2</xdr:col>
                    <xdr:colOff>3505200</xdr:colOff>
                    <xdr:row>9</xdr:row>
                    <xdr:rowOff>371475</xdr:rowOff>
                  </to>
                </anchor>
              </controlPr>
            </control>
          </mc:Choice>
        </mc:AlternateContent>
        <mc:AlternateContent xmlns:mc="http://schemas.openxmlformats.org/markup-compatibility/2006">
          <mc:Choice Requires="x14">
            <control shapeId="1232" r:id="rId81" name="Option Button 208">
              <controlPr defaultSize="0" autoFill="0" autoLine="0" autoPict="0">
                <anchor moveWithCells="1" sizeWithCells="1">
                  <from>
                    <xdr:col>2</xdr:col>
                    <xdr:colOff>3533775</xdr:colOff>
                    <xdr:row>9</xdr:row>
                    <xdr:rowOff>152400</xdr:rowOff>
                  </from>
                  <to>
                    <xdr:col>2</xdr:col>
                    <xdr:colOff>4343400</xdr:colOff>
                    <xdr:row>9</xdr:row>
                    <xdr:rowOff>381000</xdr:rowOff>
                  </to>
                </anchor>
              </controlPr>
            </control>
          </mc:Choice>
        </mc:AlternateContent>
        <mc:AlternateContent xmlns:mc="http://schemas.openxmlformats.org/markup-compatibility/2006">
          <mc:Choice Requires="x14">
            <control shapeId="1233" r:id="rId82" name="Option Button 209">
              <controlPr defaultSize="0" autoFill="0" autoLine="0" autoPict="0">
                <anchor moveWithCells="1" sizeWithCells="1">
                  <from>
                    <xdr:col>2</xdr:col>
                    <xdr:colOff>4333875</xdr:colOff>
                    <xdr:row>9</xdr:row>
                    <xdr:rowOff>152400</xdr:rowOff>
                  </from>
                  <to>
                    <xdr:col>2</xdr:col>
                    <xdr:colOff>5067300</xdr:colOff>
                    <xdr:row>9</xdr:row>
                    <xdr:rowOff>371475</xdr:rowOff>
                  </to>
                </anchor>
              </controlPr>
            </control>
          </mc:Choice>
        </mc:AlternateContent>
        <mc:AlternateContent xmlns:mc="http://schemas.openxmlformats.org/markup-compatibility/2006">
          <mc:Choice Requires="x14">
            <control shapeId="1234" r:id="rId83" name="Option Button 210">
              <controlPr defaultSize="0" autoFill="0" autoLine="0" autoPict="0">
                <anchor moveWithCells="1" sizeWithCells="1">
                  <from>
                    <xdr:col>2</xdr:col>
                    <xdr:colOff>5095875</xdr:colOff>
                    <xdr:row>9</xdr:row>
                    <xdr:rowOff>152400</xdr:rowOff>
                  </from>
                  <to>
                    <xdr:col>2</xdr:col>
                    <xdr:colOff>5524500</xdr:colOff>
                    <xdr:row>9</xdr:row>
                    <xdr:rowOff>371475</xdr:rowOff>
                  </to>
                </anchor>
              </controlPr>
            </control>
          </mc:Choice>
        </mc:AlternateContent>
        <mc:AlternateContent xmlns:mc="http://schemas.openxmlformats.org/markup-compatibility/2006">
          <mc:Choice Requires="x14">
            <control shapeId="1235" r:id="rId84" name="Group Box 211">
              <controlPr defaultSize="0" autoFill="0" autoPict="0" altText="">
                <anchor moveWithCells="1" sizeWithCells="1">
                  <from>
                    <xdr:col>3</xdr:col>
                    <xdr:colOff>447675</xdr:colOff>
                    <xdr:row>9</xdr:row>
                    <xdr:rowOff>76200</xdr:rowOff>
                  </from>
                  <to>
                    <xdr:col>3</xdr:col>
                    <xdr:colOff>4391025</xdr:colOff>
                    <xdr:row>9</xdr:row>
                    <xdr:rowOff>457200</xdr:rowOff>
                  </to>
                </anchor>
              </controlPr>
            </control>
          </mc:Choice>
        </mc:AlternateContent>
        <mc:AlternateContent xmlns:mc="http://schemas.openxmlformats.org/markup-compatibility/2006">
          <mc:Choice Requires="x14">
            <control shapeId="1236" r:id="rId85" name="Option Button 212">
              <controlPr defaultSize="0" autoFill="0" autoLine="0" autoPict="0">
                <anchor moveWithCells="1" sizeWithCells="1">
                  <from>
                    <xdr:col>3</xdr:col>
                    <xdr:colOff>533400</xdr:colOff>
                    <xdr:row>9</xdr:row>
                    <xdr:rowOff>161925</xdr:rowOff>
                  </from>
                  <to>
                    <xdr:col>3</xdr:col>
                    <xdr:colOff>1114425</xdr:colOff>
                    <xdr:row>9</xdr:row>
                    <xdr:rowOff>381000</xdr:rowOff>
                  </to>
                </anchor>
              </controlPr>
            </control>
          </mc:Choice>
        </mc:AlternateContent>
        <mc:AlternateContent xmlns:mc="http://schemas.openxmlformats.org/markup-compatibility/2006">
          <mc:Choice Requires="x14">
            <control shapeId="1237" r:id="rId86" name="Option Button 213">
              <controlPr defaultSize="0" autoFill="0" autoLine="0" autoPict="0">
                <anchor moveWithCells="1" sizeWithCells="1">
                  <from>
                    <xdr:col>3</xdr:col>
                    <xdr:colOff>1162050</xdr:colOff>
                    <xdr:row>9</xdr:row>
                    <xdr:rowOff>161925</xdr:rowOff>
                  </from>
                  <to>
                    <xdr:col>3</xdr:col>
                    <xdr:colOff>1838325</xdr:colOff>
                    <xdr:row>9</xdr:row>
                    <xdr:rowOff>381000</xdr:rowOff>
                  </to>
                </anchor>
              </controlPr>
            </control>
          </mc:Choice>
        </mc:AlternateContent>
        <mc:AlternateContent xmlns:mc="http://schemas.openxmlformats.org/markup-compatibility/2006">
          <mc:Choice Requires="x14">
            <control shapeId="1238" r:id="rId87" name="Option Button 214">
              <controlPr defaultSize="0" autoFill="0" autoLine="0" autoPict="0">
                <anchor moveWithCells="1" sizeWithCells="1">
                  <from>
                    <xdr:col>3</xdr:col>
                    <xdr:colOff>1838325</xdr:colOff>
                    <xdr:row>9</xdr:row>
                    <xdr:rowOff>161925</xdr:rowOff>
                  </from>
                  <to>
                    <xdr:col>3</xdr:col>
                    <xdr:colOff>2314575</xdr:colOff>
                    <xdr:row>9</xdr:row>
                    <xdr:rowOff>381000</xdr:rowOff>
                  </to>
                </anchor>
              </controlPr>
            </control>
          </mc:Choice>
        </mc:AlternateContent>
        <mc:AlternateContent xmlns:mc="http://schemas.openxmlformats.org/markup-compatibility/2006">
          <mc:Choice Requires="x14">
            <control shapeId="1239" r:id="rId88" name="Option Button 215">
              <controlPr defaultSize="0" autoFill="0" autoLine="0" autoPict="0">
                <anchor moveWithCells="1" sizeWithCells="1">
                  <from>
                    <xdr:col>3</xdr:col>
                    <xdr:colOff>2286000</xdr:colOff>
                    <xdr:row>9</xdr:row>
                    <xdr:rowOff>161925</xdr:rowOff>
                  </from>
                  <to>
                    <xdr:col>3</xdr:col>
                    <xdr:colOff>3114675</xdr:colOff>
                    <xdr:row>9</xdr:row>
                    <xdr:rowOff>381000</xdr:rowOff>
                  </to>
                </anchor>
              </controlPr>
            </control>
          </mc:Choice>
        </mc:AlternateContent>
        <mc:AlternateContent xmlns:mc="http://schemas.openxmlformats.org/markup-compatibility/2006">
          <mc:Choice Requires="x14">
            <control shapeId="1240" r:id="rId89" name="Option Button 216">
              <controlPr defaultSize="0" autoFill="0" autoLine="0" autoPict="0">
                <anchor moveWithCells="1" sizeWithCells="1">
                  <from>
                    <xdr:col>3</xdr:col>
                    <xdr:colOff>3143250</xdr:colOff>
                    <xdr:row>9</xdr:row>
                    <xdr:rowOff>161925</xdr:rowOff>
                  </from>
                  <to>
                    <xdr:col>3</xdr:col>
                    <xdr:colOff>3876675</xdr:colOff>
                    <xdr:row>9</xdr:row>
                    <xdr:rowOff>381000</xdr:rowOff>
                  </to>
                </anchor>
              </controlPr>
            </control>
          </mc:Choice>
        </mc:AlternateContent>
        <mc:AlternateContent xmlns:mc="http://schemas.openxmlformats.org/markup-compatibility/2006">
          <mc:Choice Requires="x14">
            <control shapeId="1241" r:id="rId90" name="Option Button 217">
              <controlPr defaultSize="0" autoFill="0" autoLine="0" autoPict="0">
                <anchor moveWithCells="1" sizeWithCells="1">
                  <from>
                    <xdr:col>3</xdr:col>
                    <xdr:colOff>3914775</xdr:colOff>
                    <xdr:row>9</xdr:row>
                    <xdr:rowOff>161925</xdr:rowOff>
                  </from>
                  <to>
                    <xdr:col>3</xdr:col>
                    <xdr:colOff>4333875</xdr:colOff>
                    <xdr:row>9</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J139"/>
  <sheetViews>
    <sheetView showGridLines="0" zoomScale="75" workbookViewId="0"/>
  </sheetViews>
  <sheetFormatPr defaultRowHeight="12.75" x14ac:dyDescent="0.2"/>
  <cols>
    <col min="1" max="1" width="5.28515625" customWidth="1"/>
    <col min="2" max="2" width="6.42578125" customWidth="1"/>
    <col min="3" max="3" width="78.7109375" customWidth="1"/>
    <col min="4" max="4" width="66.85546875" customWidth="1"/>
    <col min="5" max="5" width="9.42578125" customWidth="1"/>
    <col min="6" max="7" width="0" hidden="1" customWidth="1"/>
    <col min="8" max="10" width="9.140625" style="26"/>
  </cols>
  <sheetData>
    <row r="1" spans="2:7" ht="108.75" customHeight="1" x14ac:dyDescent="0.2">
      <c r="B1" s="15"/>
      <c r="C1" s="63" t="s">
        <v>119</v>
      </c>
      <c r="D1" s="63"/>
      <c r="E1" s="64"/>
      <c r="F1" s="20"/>
      <c r="G1" s="20"/>
    </row>
    <row r="2" spans="2:7" ht="24.95" customHeight="1" x14ac:dyDescent="0.2">
      <c r="B2" s="5"/>
      <c r="C2" s="70" t="s">
        <v>12</v>
      </c>
      <c r="D2" s="70"/>
      <c r="E2" s="6"/>
      <c r="F2" s="21"/>
      <c r="G2" s="21"/>
    </row>
    <row r="3" spans="2:7" ht="18" x14ac:dyDescent="0.2">
      <c r="B3" s="7"/>
      <c r="C3" s="71"/>
      <c r="D3" s="71"/>
      <c r="E3" s="8"/>
      <c r="F3" s="21"/>
      <c r="G3" s="21"/>
    </row>
    <row r="4" spans="2:7" ht="41.25" customHeight="1" x14ac:dyDescent="0.2">
      <c r="B4" s="19"/>
      <c r="C4" s="72" t="s">
        <v>123</v>
      </c>
      <c r="D4" s="72"/>
      <c r="E4" s="10"/>
      <c r="F4" s="21"/>
      <c r="G4" s="21"/>
    </row>
    <row r="5" spans="2:7" ht="32.25" customHeight="1" x14ac:dyDescent="0.2">
      <c r="B5" s="9"/>
      <c r="C5" s="17" t="s">
        <v>124</v>
      </c>
      <c r="D5" s="18" t="s">
        <v>4</v>
      </c>
      <c r="E5" s="11"/>
      <c r="F5" s="21"/>
      <c r="G5" s="21"/>
    </row>
    <row r="6" spans="2:7" ht="41.25" customHeight="1" x14ac:dyDescent="0.2">
      <c r="B6" s="9"/>
      <c r="C6" s="23"/>
      <c r="D6" s="12"/>
      <c r="E6" s="11"/>
      <c r="F6" s="21" t="b">
        <f>Control!$C$17</f>
        <v>0</v>
      </c>
      <c r="G6" s="21" t="b">
        <f>Control!$C$18</f>
        <v>0</v>
      </c>
    </row>
    <row r="7" spans="2:7" ht="18" customHeight="1" x14ac:dyDescent="0.2">
      <c r="B7" s="9"/>
      <c r="C7" s="12"/>
      <c r="D7" s="12"/>
      <c r="E7" s="11"/>
      <c r="F7" s="21"/>
      <c r="G7" s="21"/>
    </row>
    <row r="8" spans="2:7" ht="40.5" customHeight="1" x14ac:dyDescent="0.2">
      <c r="B8" s="9"/>
      <c r="C8" s="23" t="s">
        <v>74</v>
      </c>
      <c r="D8" s="12"/>
      <c r="E8" s="11"/>
      <c r="F8" s="21" t="b">
        <f>Control!$M$3</f>
        <v>1</v>
      </c>
      <c r="G8" s="21"/>
    </row>
    <row r="9" spans="2:7" ht="15.75" customHeight="1" x14ac:dyDescent="0.2">
      <c r="B9" s="9"/>
      <c r="C9" s="16"/>
      <c r="D9" s="12"/>
      <c r="E9" s="11"/>
      <c r="F9" s="21"/>
      <c r="G9" s="21"/>
    </row>
    <row r="10" spans="2:7" ht="15.75" thickBot="1" x14ac:dyDescent="0.25">
      <c r="B10" s="9"/>
      <c r="C10" s="12" t="s">
        <v>3</v>
      </c>
      <c r="D10" s="13"/>
      <c r="E10" s="13"/>
      <c r="F10" s="21"/>
      <c r="G10" s="21"/>
    </row>
    <row r="11" spans="2:7" ht="93.75" customHeight="1" thickTop="1" thickBot="1" x14ac:dyDescent="0.25">
      <c r="B11" s="9"/>
      <c r="C11" s="66"/>
      <c r="D11" s="73"/>
      <c r="E11" s="14"/>
      <c r="F11" s="22" t="b">
        <f>IF(C11="", FALSE(), TRUE)</f>
        <v>0</v>
      </c>
      <c r="G11" s="21"/>
    </row>
    <row r="12" spans="2:7" ht="15.75" thickTop="1" x14ac:dyDescent="0.2">
      <c r="B12" s="9"/>
      <c r="C12" s="12"/>
      <c r="D12" s="13"/>
      <c r="E12" s="13"/>
      <c r="F12" s="21"/>
      <c r="G12" s="21"/>
    </row>
    <row r="13" spans="2:7" ht="15" x14ac:dyDescent="0.2">
      <c r="B13" s="9"/>
      <c r="C13" s="68"/>
      <c r="D13" s="69"/>
      <c r="E13" s="13"/>
      <c r="F13" s="21"/>
      <c r="G13" s="21"/>
    </row>
    <row r="14" spans="2:7" ht="15" x14ac:dyDescent="0.2">
      <c r="B14" s="9"/>
      <c r="C14" s="12"/>
      <c r="D14" s="65"/>
      <c r="E14" s="13"/>
      <c r="F14" s="21"/>
      <c r="G14" s="21"/>
    </row>
    <row r="15" spans="2:7" ht="15" x14ac:dyDescent="0.2">
      <c r="B15" s="9"/>
      <c r="C15" s="12"/>
      <c r="D15" s="65"/>
      <c r="E15" s="13"/>
      <c r="F15" s="21"/>
      <c r="G15" s="21"/>
    </row>
    <row r="16" spans="2:7" ht="15" x14ac:dyDescent="0.2">
      <c r="B16" s="9"/>
      <c r="C16" s="12"/>
      <c r="D16" s="65"/>
      <c r="E16" s="13"/>
      <c r="F16" s="21"/>
      <c r="G16" s="21"/>
    </row>
    <row r="17" spans="2:7" ht="15" x14ac:dyDescent="0.2">
      <c r="B17" s="9"/>
      <c r="C17" s="12"/>
      <c r="D17" s="13"/>
      <c r="E17" s="13"/>
      <c r="F17" s="21"/>
      <c r="G17" s="21"/>
    </row>
    <row r="18" spans="2:7" ht="15" x14ac:dyDescent="0.2">
      <c r="B18" s="9"/>
      <c r="C18" s="12"/>
      <c r="D18" s="13"/>
      <c r="E18" s="13"/>
      <c r="F18" s="21"/>
      <c r="G18" s="21"/>
    </row>
    <row r="19" spans="2:7" ht="15" x14ac:dyDescent="0.2">
      <c r="B19" s="24"/>
      <c r="C19" s="25"/>
      <c r="D19" s="26"/>
      <c r="E19" s="26"/>
      <c r="F19" s="21"/>
      <c r="G19" s="21"/>
    </row>
    <row r="20" spans="2:7" ht="15" x14ac:dyDescent="0.2">
      <c r="B20" s="24"/>
      <c r="C20" s="25"/>
      <c r="D20" s="26"/>
      <c r="E20" s="26"/>
      <c r="F20" s="21"/>
      <c r="G20" s="21"/>
    </row>
    <row r="21" spans="2:7" ht="15" x14ac:dyDescent="0.2">
      <c r="B21" s="24"/>
      <c r="C21" s="25"/>
      <c r="D21" s="26"/>
      <c r="E21" s="26"/>
      <c r="F21" s="21"/>
      <c r="G21" s="21"/>
    </row>
    <row r="22" spans="2:7" ht="15" x14ac:dyDescent="0.2">
      <c r="B22" s="24"/>
      <c r="C22" s="25"/>
      <c r="D22" s="26"/>
      <c r="E22" s="26"/>
      <c r="F22" s="21"/>
      <c r="G22" s="21"/>
    </row>
    <row r="23" spans="2:7" ht="15" x14ac:dyDescent="0.2">
      <c r="B23" s="24"/>
      <c r="C23" s="25"/>
      <c r="D23" s="26"/>
      <c r="E23" s="26"/>
      <c r="F23" s="21"/>
      <c r="G23" s="21"/>
    </row>
    <row r="24" spans="2:7" ht="15" x14ac:dyDescent="0.2">
      <c r="B24" s="24"/>
      <c r="C24" s="25"/>
      <c r="D24" s="26"/>
      <c r="E24" s="26"/>
      <c r="F24" s="21"/>
      <c r="G24" s="21"/>
    </row>
    <row r="25" spans="2:7" ht="15" x14ac:dyDescent="0.2">
      <c r="B25" s="24"/>
      <c r="C25" s="25"/>
      <c r="D25" s="26"/>
      <c r="E25" s="26"/>
      <c r="F25" s="21"/>
      <c r="G25" s="21"/>
    </row>
    <row r="26" spans="2:7" ht="15" x14ac:dyDescent="0.2">
      <c r="B26" s="24"/>
      <c r="C26" s="25"/>
      <c r="D26" s="26"/>
      <c r="E26" s="26"/>
      <c r="F26" s="21"/>
      <c r="G26" s="21"/>
    </row>
    <row r="27" spans="2:7" ht="15" x14ac:dyDescent="0.2">
      <c r="B27" s="24"/>
      <c r="C27" s="25"/>
      <c r="D27" s="26"/>
      <c r="E27" s="26"/>
      <c r="F27" s="21"/>
      <c r="G27" s="21"/>
    </row>
    <row r="28" spans="2:7" ht="15" x14ac:dyDescent="0.2">
      <c r="B28" s="24"/>
      <c r="C28" s="25"/>
      <c r="D28" s="26"/>
      <c r="E28" s="26"/>
      <c r="F28" s="21"/>
      <c r="G28" s="21"/>
    </row>
    <row r="29" spans="2:7" ht="15" x14ac:dyDescent="0.2">
      <c r="B29" s="24"/>
      <c r="C29" s="25"/>
      <c r="D29" s="26"/>
      <c r="E29" s="26"/>
      <c r="F29" s="21"/>
      <c r="G29" s="21"/>
    </row>
    <row r="30" spans="2:7" ht="15" x14ac:dyDescent="0.2">
      <c r="B30" s="24"/>
      <c r="C30" s="25"/>
      <c r="D30" s="26"/>
      <c r="E30" s="26"/>
      <c r="F30" s="21"/>
      <c r="G30" s="21"/>
    </row>
    <row r="31" spans="2:7" ht="15" x14ac:dyDescent="0.2">
      <c r="B31" s="24"/>
      <c r="C31" s="25"/>
      <c r="D31" s="26"/>
      <c r="E31" s="26"/>
      <c r="F31" s="21"/>
      <c r="G31" s="21"/>
    </row>
    <row r="32" spans="2:7" ht="15" x14ac:dyDescent="0.2">
      <c r="B32" s="24"/>
      <c r="C32" s="25"/>
      <c r="D32" s="26"/>
      <c r="E32" s="26"/>
      <c r="F32" s="21"/>
      <c r="G32" s="21"/>
    </row>
    <row r="33" spans="2:7" ht="15" x14ac:dyDescent="0.2">
      <c r="B33" s="24"/>
      <c r="C33" s="25"/>
      <c r="D33" s="26"/>
      <c r="E33" s="26"/>
      <c r="F33" s="21"/>
      <c r="G33" s="21"/>
    </row>
    <row r="34" spans="2:7" ht="15" x14ac:dyDescent="0.2">
      <c r="B34" s="24"/>
      <c r="C34" s="25"/>
      <c r="D34" s="26"/>
      <c r="E34" s="26"/>
      <c r="F34" s="21"/>
      <c r="G34" s="21"/>
    </row>
    <row r="35" spans="2:7" ht="15" x14ac:dyDescent="0.2">
      <c r="B35" s="24"/>
      <c r="C35" s="25"/>
      <c r="D35" s="26"/>
      <c r="E35" s="26"/>
      <c r="F35" s="21"/>
      <c r="G35" s="21"/>
    </row>
    <row r="36" spans="2:7" ht="15" x14ac:dyDescent="0.2">
      <c r="B36" s="24"/>
      <c r="C36" s="25"/>
      <c r="D36" s="26"/>
      <c r="E36" s="26"/>
      <c r="F36" s="21"/>
      <c r="G36" s="21"/>
    </row>
    <row r="37" spans="2:7" ht="15" x14ac:dyDescent="0.2">
      <c r="B37" s="24"/>
      <c r="C37" s="25"/>
      <c r="D37" s="26"/>
      <c r="E37" s="26"/>
      <c r="F37" s="21"/>
      <c r="G37" s="21"/>
    </row>
    <row r="38" spans="2:7" ht="15" x14ac:dyDescent="0.2">
      <c r="B38" s="24"/>
      <c r="C38" s="25"/>
      <c r="D38" s="26"/>
      <c r="E38" s="26"/>
      <c r="F38" s="21"/>
      <c r="G38" s="21"/>
    </row>
    <row r="39" spans="2:7" ht="15.75" x14ac:dyDescent="0.2">
      <c r="B39" s="27"/>
      <c r="C39" s="28"/>
      <c r="D39" s="26"/>
      <c r="E39" s="26"/>
      <c r="F39" s="21"/>
      <c r="G39" s="21"/>
    </row>
    <row r="40" spans="2:7" ht="15.75" x14ac:dyDescent="0.25">
      <c r="B40" s="29"/>
      <c r="C40" s="28"/>
      <c r="D40" s="26"/>
      <c r="E40" s="26"/>
      <c r="F40" s="21"/>
      <c r="G40" s="21"/>
    </row>
    <row r="41" spans="2:7" ht="15.75" x14ac:dyDescent="0.25">
      <c r="B41" s="29"/>
      <c r="C41" s="28"/>
      <c r="D41" s="26"/>
      <c r="E41" s="26"/>
      <c r="F41" s="21"/>
      <c r="G41" s="21"/>
    </row>
    <row r="42" spans="2:7" ht="15.75" x14ac:dyDescent="0.25">
      <c r="B42" s="29"/>
      <c r="C42" s="30"/>
      <c r="D42" s="26"/>
      <c r="E42" s="26"/>
      <c r="F42" s="21"/>
      <c r="G42" s="21"/>
    </row>
    <row r="43" spans="2:7" ht="15.75" x14ac:dyDescent="0.25">
      <c r="B43" s="29"/>
      <c r="C43" s="30"/>
      <c r="D43" s="26"/>
      <c r="E43" s="26"/>
      <c r="F43" s="21"/>
      <c r="G43" s="21"/>
    </row>
    <row r="44" spans="2:7" ht="15.75" x14ac:dyDescent="0.25">
      <c r="B44" s="29"/>
      <c r="C44" s="30"/>
      <c r="D44" s="26"/>
      <c r="E44" s="26"/>
      <c r="F44" s="21"/>
      <c r="G44" s="21"/>
    </row>
    <row r="45" spans="2:7" ht="15.75" x14ac:dyDescent="0.25">
      <c r="B45" s="29"/>
      <c r="C45" s="30"/>
      <c r="D45" s="26"/>
      <c r="E45" s="26"/>
      <c r="F45" s="21"/>
      <c r="G45" s="21"/>
    </row>
    <row r="46" spans="2:7" ht="15.75" x14ac:dyDescent="0.25">
      <c r="B46" s="29"/>
      <c r="C46" s="30"/>
      <c r="D46" s="26"/>
      <c r="E46" s="26"/>
      <c r="F46" s="21"/>
      <c r="G46" s="21"/>
    </row>
    <row r="47" spans="2:7" ht="15.75" x14ac:dyDescent="0.25">
      <c r="B47" s="29"/>
      <c r="C47" s="30"/>
      <c r="D47" s="26"/>
      <c r="E47" s="26"/>
      <c r="F47" s="21"/>
      <c r="G47" s="21"/>
    </row>
    <row r="48" spans="2:7" ht="15.75" x14ac:dyDescent="0.25">
      <c r="B48" s="29"/>
      <c r="C48" s="30"/>
      <c r="D48" s="26"/>
      <c r="E48" s="26"/>
      <c r="F48" s="21"/>
      <c r="G48" s="21"/>
    </row>
    <row r="49" spans="2:7" ht="15.75" x14ac:dyDescent="0.25">
      <c r="B49" s="29"/>
      <c r="C49" s="30"/>
      <c r="D49" s="26"/>
      <c r="E49" s="26"/>
      <c r="F49" s="21"/>
      <c r="G49" s="21"/>
    </row>
    <row r="50" spans="2:7" ht="15.75" x14ac:dyDescent="0.25">
      <c r="B50" s="29"/>
      <c r="C50" s="30"/>
      <c r="D50" s="26"/>
      <c r="E50" s="26"/>
      <c r="F50" s="21"/>
      <c r="G50" s="21"/>
    </row>
    <row r="51" spans="2:7" ht="15.75" x14ac:dyDescent="0.25">
      <c r="B51" s="29"/>
      <c r="C51" s="30"/>
      <c r="D51" s="26"/>
      <c r="E51" s="26"/>
      <c r="F51" s="21"/>
      <c r="G51" s="21"/>
    </row>
    <row r="52" spans="2:7" ht="15.75" x14ac:dyDescent="0.25">
      <c r="B52" s="29"/>
      <c r="C52" s="30"/>
      <c r="D52" s="26"/>
      <c r="E52" s="26"/>
      <c r="F52" s="21"/>
      <c r="G52" s="21"/>
    </row>
    <row r="53" spans="2:7" ht="15.75" x14ac:dyDescent="0.25">
      <c r="B53" s="29"/>
      <c r="C53" s="30"/>
      <c r="D53" s="26"/>
      <c r="E53" s="26"/>
      <c r="F53" s="21"/>
      <c r="G53" s="21"/>
    </row>
    <row r="54" spans="2:7" ht="15.75" x14ac:dyDescent="0.25">
      <c r="B54" s="29"/>
      <c r="C54" s="30"/>
      <c r="D54" s="26"/>
      <c r="E54" s="26"/>
      <c r="F54" s="21"/>
      <c r="G54" s="21"/>
    </row>
    <row r="55" spans="2:7" ht="15.75" x14ac:dyDescent="0.25">
      <c r="B55" s="29"/>
      <c r="C55" s="30"/>
      <c r="D55" s="26"/>
      <c r="E55" s="26"/>
      <c r="F55" s="21"/>
      <c r="G55" s="21"/>
    </row>
    <row r="56" spans="2:7" x14ac:dyDescent="0.2">
      <c r="B56" s="26"/>
      <c r="C56" s="26"/>
      <c r="D56" s="26"/>
      <c r="E56" s="26"/>
      <c r="F56" s="21"/>
      <c r="G56" s="21"/>
    </row>
    <row r="57" spans="2:7" x14ac:dyDescent="0.2">
      <c r="B57" s="26"/>
      <c r="C57" s="26"/>
      <c r="D57" s="26"/>
      <c r="E57" s="26"/>
      <c r="F57" s="21"/>
      <c r="G57" s="21"/>
    </row>
    <row r="58" spans="2:7" x14ac:dyDescent="0.2">
      <c r="B58" s="26"/>
      <c r="C58" s="26"/>
      <c r="D58" s="26"/>
      <c r="E58" s="26"/>
      <c r="F58" s="21"/>
      <c r="G58" s="21"/>
    </row>
    <row r="59" spans="2:7" x14ac:dyDescent="0.2">
      <c r="B59" s="26"/>
      <c r="C59" s="26"/>
      <c r="D59" s="26"/>
      <c r="E59" s="26"/>
      <c r="F59" s="21"/>
      <c r="G59" s="21"/>
    </row>
    <row r="60" spans="2:7" x14ac:dyDescent="0.2">
      <c r="B60" s="26"/>
      <c r="C60" s="26"/>
      <c r="D60" s="26"/>
      <c r="E60" s="26"/>
      <c r="F60" s="21"/>
      <c r="G60" s="21"/>
    </row>
    <row r="61" spans="2:7" x14ac:dyDescent="0.2">
      <c r="B61" s="26"/>
      <c r="C61" s="26"/>
      <c r="D61" s="26"/>
      <c r="E61" s="26"/>
      <c r="F61" s="21"/>
      <c r="G61" s="21"/>
    </row>
    <row r="62" spans="2:7" x14ac:dyDescent="0.2">
      <c r="B62" s="26"/>
      <c r="C62" s="26"/>
      <c r="D62" s="26"/>
      <c r="E62" s="26"/>
      <c r="F62" s="21"/>
      <c r="G62" s="21"/>
    </row>
    <row r="63" spans="2:7" x14ac:dyDescent="0.2">
      <c r="B63" s="26"/>
      <c r="C63" s="26"/>
      <c r="D63" s="26"/>
      <c r="E63" s="26"/>
      <c r="F63" s="21"/>
      <c r="G63" s="21"/>
    </row>
    <row r="64" spans="2:7" x14ac:dyDescent="0.2">
      <c r="B64" s="26"/>
      <c r="C64" s="26"/>
      <c r="D64" s="26"/>
      <c r="E64" s="26"/>
      <c r="F64" s="21"/>
      <c r="G64" s="21"/>
    </row>
    <row r="65" spans="2:7" x14ac:dyDescent="0.2">
      <c r="B65" s="26"/>
      <c r="C65" s="26"/>
      <c r="D65" s="26"/>
      <c r="E65" s="26"/>
      <c r="F65" s="21"/>
      <c r="G65" s="21"/>
    </row>
    <row r="66" spans="2:7" x14ac:dyDescent="0.2">
      <c r="B66" s="26"/>
      <c r="C66" s="26"/>
      <c r="D66" s="26"/>
      <c r="E66" s="26"/>
      <c r="F66" s="21"/>
      <c r="G66" s="21"/>
    </row>
    <row r="67" spans="2:7" x14ac:dyDescent="0.2">
      <c r="B67" s="26"/>
      <c r="C67" s="26"/>
      <c r="D67" s="26"/>
      <c r="E67" s="26"/>
      <c r="F67" s="21"/>
      <c r="G67" s="21"/>
    </row>
    <row r="68" spans="2:7" x14ac:dyDescent="0.2">
      <c r="B68" s="26"/>
      <c r="C68" s="26"/>
      <c r="D68" s="26"/>
      <c r="E68" s="26"/>
      <c r="F68" s="21"/>
      <c r="G68" s="21"/>
    </row>
    <row r="69" spans="2:7" x14ac:dyDescent="0.2">
      <c r="B69" s="26"/>
      <c r="C69" s="26"/>
      <c r="D69" s="26"/>
      <c r="E69" s="26"/>
      <c r="F69" s="20"/>
      <c r="G69" s="20"/>
    </row>
    <row r="70" spans="2:7" x14ac:dyDescent="0.2">
      <c r="B70" s="26"/>
      <c r="C70" s="26"/>
      <c r="D70" s="26"/>
      <c r="E70" s="26"/>
      <c r="F70" s="20"/>
      <c r="G70" s="20"/>
    </row>
    <row r="71" spans="2:7" x14ac:dyDescent="0.2">
      <c r="B71" s="26"/>
      <c r="C71" s="26"/>
      <c r="D71" s="26"/>
      <c r="E71" s="26"/>
      <c r="F71" s="20"/>
      <c r="G71" s="20"/>
    </row>
    <row r="72" spans="2:7" x14ac:dyDescent="0.2">
      <c r="B72" s="26"/>
      <c r="C72" s="26"/>
      <c r="D72" s="26"/>
      <c r="E72" s="26"/>
      <c r="F72" s="20"/>
      <c r="G72" s="20"/>
    </row>
    <row r="73" spans="2:7" x14ac:dyDescent="0.2">
      <c r="B73" s="26"/>
      <c r="C73" s="26"/>
      <c r="D73" s="26"/>
      <c r="E73" s="26"/>
      <c r="F73" s="20"/>
      <c r="G73" s="20"/>
    </row>
    <row r="74" spans="2:7" x14ac:dyDescent="0.2">
      <c r="B74" s="26"/>
      <c r="C74" s="26"/>
      <c r="D74" s="26"/>
      <c r="E74" s="26"/>
      <c r="F74" s="20"/>
      <c r="G74" s="20"/>
    </row>
    <row r="75" spans="2:7" x14ac:dyDescent="0.2">
      <c r="B75" s="26"/>
      <c r="C75" s="26"/>
      <c r="D75" s="26"/>
      <c r="E75" s="26"/>
      <c r="F75" s="20"/>
      <c r="G75" s="20"/>
    </row>
    <row r="76" spans="2:7" x14ac:dyDescent="0.2">
      <c r="B76" s="26"/>
      <c r="C76" s="26"/>
      <c r="D76" s="26"/>
      <c r="E76" s="26"/>
      <c r="F76" s="20"/>
      <c r="G76" s="20"/>
    </row>
    <row r="77" spans="2:7" x14ac:dyDescent="0.2">
      <c r="B77" s="26"/>
      <c r="C77" s="26"/>
      <c r="D77" s="26"/>
      <c r="E77" s="26"/>
      <c r="F77" s="20"/>
      <c r="G77" s="20"/>
    </row>
    <row r="78" spans="2:7" x14ac:dyDescent="0.2">
      <c r="B78" s="26"/>
      <c r="C78" s="26"/>
      <c r="D78" s="26"/>
      <c r="E78" s="26"/>
      <c r="F78" s="20"/>
      <c r="G78" s="20"/>
    </row>
    <row r="79" spans="2:7" x14ac:dyDescent="0.2">
      <c r="B79" s="26"/>
      <c r="C79" s="26"/>
      <c r="D79" s="26"/>
      <c r="E79" s="26"/>
      <c r="F79" s="20"/>
      <c r="G79" s="20"/>
    </row>
    <row r="80" spans="2:7" x14ac:dyDescent="0.2">
      <c r="B80" s="26"/>
      <c r="C80" s="26"/>
      <c r="D80" s="26"/>
      <c r="E80" s="26"/>
      <c r="F80" s="20"/>
      <c r="G80" s="20"/>
    </row>
    <row r="81" spans="2:7" x14ac:dyDescent="0.2">
      <c r="B81" s="26"/>
      <c r="C81" s="26"/>
      <c r="D81" s="26"/>
      <c r="E81" s="26"/>
      <c r="F81" s="20"/>
      <c r="G81" s="20"/>
    </row>
    <row r="82" spans="2:7" x14ac:dyDescent="0.2">
      <c r="B82" s="26"/>
      <c r="C82" s="26"/>
      <c r="D82" s="26"/>
      <c r="E82" s="26"/>
      <c r="F82" s="20"/>
      <c r="G82" s="20"/>
    </row>
    <row r="83" spans="2:7" x14ac:dyDescent="0.2">
      <c r="B83" s="26"/>
      <c r="C83" s="26"/>
      <c r="D83" s="26"/>
      <c r="E83" s="26"/>
      <c r="F83" s="20"/>
      <c r="G83" s="20"/>
    </row>
    <row r="84" spans="2:7" x14ac:dyDescent="0.2">
      <c r="B84" s="26"/>
      <c r="C84" s="26"/>
      <c r="D84" s="26"/>
      <c r="E84" s="26"/>
      <c r="F84" s="20"/>
      <c r="G84" s="20"/>
    </row>
    <row r="85" spans="2:7" x14ac:dyDescent="0.2">
      <c r="B85" s="26"/>
      <c r="C85" s="26"/>
      <c r="D85" s="26"/>
      <c r="E85" s="26"/>
      <c r="F85" s="20"/>
      <c r="G85" s="20"/>
    </row>
    <row r="86" spans="2:7" x14ac:dyDescent="0.2">
      <c r="B86" s="26"/>
      <c r="C86" s="26"/>
      <c r="D86" s="26"/>
      <c r="E86" s="26"/>
      <c r="F86" s="20"/>
      <c r="G86" s="20"/>
    </row>
    <row r="87" spans="2:7" x14ac:dyDescent="0.2">
      <c r="B87" s="26"/>
      <c r="C87" s="26"/>
      <c r="D87" s="26"/>
      <c r="E87" s="26"/>
      <c r="F87" s="20"/>
      <c r="G87" s="20"/>
    </row>
    <row r="88" spans="2:7" x14ac:dyDescent="0.2">
      <c r="B88" s="26"/>
      <c r="C88" s="26"/>
      <c r="D88" s="26"/>
      <c r="E88" s="26"/>
      <c r="F88" s="20"/>
      <c r="G88" s="20"/>
    </row>
    <row r="89" spans="2:7" x14ac:dyDescent="0.2">
      <c r="B89" s="26"/>
      <c r="C89" s="26"/>
      <c r="D89" s="26"/>
      <c r="E89" s="26"/>
      <c r="F89" s="20"/>
      <c r="G89" s="20"/>
    </row>
    <row r="90" spans="2:7" x14ac:dyDescent="0.2">
      <c r="B90" s="26"/>
      <c r="C90" s="26"/>
      <c r="D90" s="26"/>
      <c r="E90" s="26"/>
      <c r="F90" s="20"/>
      <c r="G90" s="20"/>
    </row>
    <row r="91" spans="2:7" x14ac:dyDescent="0.2">
      <c r="B91" s="26"/>
      <c r="C91" s="26"/>
      <c r="D91" s="26"/>
      <c r="E91" s="26"/>
      <c r="F91" s="20"/>
      <c r="G91" s="20"/>
    </row>
    <row r="92" spans="2:7" x14ac:dyDescent="0.2">
      <c r="B92" s="26"/>
      <c r="C92" s="26"/>
      <c r="D92" s="26"/>
      <c r="E92" s="26"/>
      <c r="F92" s="20"/>
      <c r="G92" s="20"/>
    </row>
    <row r="93" spans="2:7" x14ac:dyDescent="0.2">
      <c r="B93" s="26"/>
      <c r="C93" s="26"/>
      <c r="D93" s="26"/>
      <c r="E93" s="26"/>
      <c r="F93" s="20"/>
      <c r="G93" s="20"/>
    </row>
    <row r="94" spans="2:7" x14ac:dyDescent="0.2">
      <c r="B94" s="26"/>
      <c r="C94" s="26"/>
      <c r="D94" s="26"/>
      <c r="E94" s="26"/>
    </row>
    <row r="95" spans="2:7" x14ac:dyDescent="0.2">
      <c r="B95" s="26"/>
      <c r="C95" s="26"/>
      <c r="D95" s="26"/>
      <c r="E95" s="26"/>
    </row>
    <row r="96" spans="2:7" x14ac:dyDescent="0.2">
      <c r="B96" s="26"/>
      <c r="C96" s="26"/>
      <c r="D96" s="26"/>
      <c r="E96" s="26"/>
    </row>
    <row r="97" spans="2:5" x14ac:dyDescent="0.2">
      <c r="B97" s="26"/>
      <c r="C97" s="26"/>
      <c r="D97" s="26"/>
      <c r="E97" s="26"/>
    </row>
    <row r="98" spans="2:5" x14ac:dyDescent="0.2">
      <c r="B98" s="26"/>
      <c r="C98" s="26"/>
      <c r="D98" s="26"/>
      <c r="E98" s="26"/>
    </row>
    <row r="99" spans="2:5" x14ac:dyDescent="0.2">
      <c r="B99" s="26"/>
      <c r="C99" s="26"/>
      <c r="D99" s="26"/>
      <c r="E99" s="26"/>
    </row>
    <row r="100" spans="2:5" x14ac:dyDescent="0.2">
      <c r="B100" s="26"/>
      <c r="C100" s="26"/>
      <c r="D100" s="26"/>
      <c r="E100" s="26"/>
    </row>
    <row r="101" spans="2:5" x14ac:dyDescent="0.2">
      <c r="B101" s="26"/>
      <c r="C101" s="26"/>
      <c r="D101" s="26"/>
      <c r="E101" s="26"/>
    </row>
    <row r="102" spans="2:5" x14ac:dyDescent="0.2">
      <c r="B102" s="26"/>
      <c r="C102" s="26"/>
      <c r="D102" s="26"/>
      <c r="E102" s="26"/>
    </row>
    <row r="103" spans="2:5" x14ac:dyDescent="0.2">
      <c r="B103" s="26"/>
      <c r="C103" s="26"/>
      <c r="D103" s="26"/>
      <c r="E103" s="26"/>
    </row>
    <row r="104" spans="2:5" x14ac:dyDescent="0.2">
      <c r="B104" s="26"/>
      <c r="C104" s="26"/>
      <c r="D104" s="26"/>
      <c r="E104" s="26"/>
    </row>
    <row r="105" spans="2:5" x14ac:dyDescent="0.2">
      <c r="B105" s="26"/>
      <c r="C105" s="26"/>
      <c r="D105" s="26"/>
      <c r="E105" s="26"/>
    </row>
    <row r="106" spans="2:5" x14ac:dyDescent="0.2">
      <c r="B106" s="26"/>
      <c r="C106" s="26"/>
      <c r="D106" s="26"/>
      <c r="E106" s="26"/>
    </row>
    <row r="107" spans="2:5" x14ac:dyDescent="0.2">
      <c r="B107" s="26"/>
      <c r="C107" s="26"/>
      <c r="D107" s="26"/>
      <c r="E107" s="26"/>
    </row>
    <row r="108" spans="2:5" x14ac:dyDescent="0.2">
      <c r="B108" s="26"/>
      <c r="C108" s="26"/>
      <c r="D108" s="26"/>
      <c r="E108" s="26"/>
    </row>
    <row r="109" spans="2:5" x14ac:dyDescent="0.2">
      <c r="B109" s="26"/>
      <c r="C109" s="26"/>
      <c r="D109" s="26"/>
      <c r="E109" s="26"/>
    </row>
    <row r="110" spans="2:5" x14ac:dyDescent="0.2">
      <c r="B110" s="26"/>
      <c r="C110" s="26"/>
      <c r="D110" s="26"/>
      <c r="E110" s="26"/>
    </row>
    <row r="111" spans="2:5" x14ac:dyDescent="0.2">
      <c r="B111" s="26"/>
      <c r="C111" s="26"/>
      <c r="D111" s="26"/>
      <c r="E111" s="26"/>
    </row>
    <row r="112" spans="2:5" x14ac:dyDescent="0.2">
      <c r="B112" s="26"/>
      <c r="C112" s="26"/>
      <c r="D112" s="26"/>
      <c r="E112" s="26"/>
    </row>
    <row r="113" spans="2:5" x14ac:dyDescent="0.2">
      <c r="B113" s="26"/>
      <c r="C113" s="26"/>
      <c r="D113" s="26"/>
      <c r="E113" s="26"/>
    </row>
    <row r="114" spans="2:5" x14ac:dyDescent="0.2">
      <c r="B114" s="26"/>
      <c r="C114" s="26"/>
      <c r="D114" s="26"/>
      <c r="E114" s="26"/>
    </row>
    <row r="115" spans="2:5" x14ac:dyDescent="0.2">
      <c r="B115" s="26"/>
      <c r="C115" s="26"/>
      <c r="D115" s="26"/>
      <c r="E115" s="26"/>
    </row>
    <row r="116" spans="2:5" x14ac:dyDescent="0.2">
      <c r="B116" s="26"/>
      <c r="C116" s="26"/>
      <c r="D116" s="26"/>
      <c r="E116" s="26"/>
    </row>
    <row r="117" spans="2:5" x14ac:dyDescent="0.2">
      <c r="B117" s="26"/>
      <c r="C117" s="26"/>
      <c r="D117" s="26"/>
      <c r="E117" s="26"/>
    </row>
    <row r="118" spans="2:5" x14ac:dyDescent="0.2">
      <c r="B118" s="26"/>
      <c r="C118" s="26"/>
      <c r="D118" s="26"/>
      <c r="E118" s="26"/>
    </row>
    <row r="119" spans="2:5" x14ac:dyDescent="0.2">
      <c r="B119" s="26"/>
      <c r="C119" s="26"/>
      <c r="D119" s="26"/>
      <c r="E119" s="26"/>
    </row>
    <row r="120" spans="2:5" x14ac:dyDescent="0.2">
      <c r="B120" s="26"/>
      <c r="C120" s="26"/>
      <c r="D120" s="26"/>
      <c r="E120" s="26"/>
    </row>
    <row r="121" spans="2:5" x14ac:dyDescent="0.2">
      <c r="B121" s="26"/>
      <c r="C121" s="26"/>
      <c r="D121" s="26"/>
      <c r="E121" s="26"/>
    </row>
    <row r="122" spans="2:5" x14ac:dyDescent="0.2">
      <c r="B122" s="26"/>
      <c r="C122" s="26"/>
      <c r="D122" s="26"/>
      <c r="E122" s="26"/>
    </row>
    <row r="123" spans="2:5" x14ac:dyDescent="0.2">
      <c r="B123" s="26"/>
      <c r="C123" s="26"/>
      <c r="D123" s="26"/>
      <c r="E123" s="26"/>
    </row>
    <row r="124" spans="2:5" x14ac:dyDescent="0.2">
      <c r="B124" s="26"/>
      <c r="C124" s="26"/>
      <c r="D124" s="26"/>
      <c r="E124" s="26"/>
    </row>
    <row r="125" spans="2:5" x14ac:dyDescent="0.2">
      <c r="B125" s="26"/>
      <c r="C125" s="26"/>
      <c r="D125" s="26"/>
      <c r="E125" s="26"/>
    </row>
    <row r="126" spans="2:5" x14ac:dyDescent="0.2">
      <c r="B126" s="26"/>
      <c r="C126" s="26"/>
      <c r="D126" s="26"/>
      <c r="E126" s="26"/>
    </row>
    <row r="127" spans="2:5" x14ac:dyDescent="0.2">
      <c r="B127" s="26"/>
      <c r="C127" s="26"/>
      <c r="D127" s="26"/>
      <c r="E127" s="26"/>
    </row>
    <row r="128" spans="2:5" x14ac:dyDescent="0.2">
      <c r="B128" s="26"/>
      <c r="C128" s="26"/>
      <c r="D128" s="26"/>
      <c r="E128" s="26"/>
    </row>
    <row r="129" spans="2:5" x14ac:dyDescent="0.2">
      <c r="B129" s="26"/>
      <c r="C129" s="26"/>
      <c r="D129" s="26"/>
      <c r="E129" s="26"/>
    </row>
    <row r="130" spans="2:5" x14ac:dyDescent="0.2">
      <c r="B130" s="26"/>
      <c r="C130" s="26"/>
      <c r="D130" s="26"/>
      <c r="E130" s="26"/>
    </row>
    <row r="131" spans="2:5" x14ac:dyDescent="0.2">
      <c r="B131" s="26"/>
      <c r="C131" s="26"/>
      <c r="D131" s="26"/>
      <c r="E131" s="26"/>
    </row>
    <row r="132" spans="2:5" x14ac:dyDescent="0.2">
      <c r="B132" s="26"/>
      <c r="C132" s="26"/>
      <c r="D132" s="26"/>
      <c r="E132" s="26"/>
    </row>
    <row r="133" spans="2:5" x14ac:dyDescent="0.2">
      <c r="B133" s="26"/>
      <c r="C133" s="26"/>
      <c r="D133" s="26"/>
      <c r="E133" s="26"/>
    </row>
    <row r="134" spans="2:5" x14ac:dyDescent="0.2">
      <c r="B134" s="26"/>
      <c r="C134" s="26"/>
      <c r="D134" s="26"/>
      <c r="E134" s="26"/>
    </row>
    <row r="135" spans="2:5" x14ac:dyDescent="0.2">
      <c r="B135" s="26"/>
      <c r="C135" s="26"/>
      <c r="D135" s="26"/>
      <c r="E135" s="26"/>
    </row>
    <row r="136" spans="2:5" x14ac:dyDescent="0.2">
      <c r="B136" s="26"/>
      <c r="C136" s="26"/>
      <c r="D136" s="26"/>
      <c r="E136" s="26"/>
    </row>
    <row r="137" spans="2:5" x14ac:dyDescent="0.2">
      <c r="B137" s="26"/>
      <c r="C137" s="26"/>
      <c r="D137" s="26"/>
      <c r="E137" s="26"/>
    </row>
    <row r="138" spans="2:5" x14ac:dyDescent="0.2">
      <c r="B138" s="26"/>
      <c r="C138" s="26"/>
      <c r="D138" s="26"/>
      <c r="E138" s="26"/>
    </row>
    <row r="139" spans="2:5" x14ac:dyDescent="0.2">
      <c r="B139" s="26"/>
      <c r="C139" s="26"/>
      <c r="D139" s="26"/>
      <c r="E139" s="26"/>
    </row>
  </sheetData>
  <mergeCells count="7">
    <mergeCell ref="C1:E1"/>
    <mergeCell ref="D14:D16"/>
    <mergeCell ref="C11:D11"/>
    <mergeCell ref="C13:D13"/>
    <mergeCell ref="C2:D2"/>
    <mergeCell ref="C3:D3"/>
    <mergeCell ref="C4:D4"/>
  </mergeCells>
  <phoneticPr fontId="5" type="noConversion"/>
  <conditionalFormatting sqref="B4">
    <cfRule type="expression" dxfId="80" priority="1" stopIfTrue="1">
      <formula>IF(Q2Complete, FALSE, TRUE)</formula>
    </cfRule>
  </conditionalFormatting>
  <conditionalFormatting sqref="C4:D4">
    <cfRule type="expression" dxfId="79" priority="2" stopIfTrue="1">
      <formula>IF(Q2Complete, FALSE, TRUE)</formula>
    </cfRule>
  </conditionalFormatting>
  <conditionalFormatting sqref="C10">
    <cfRule type="expression" dxfId="78" priority="3" stopIfTrue="1">
      <formula>NOT($F$11)</formula>
    </cfRule>
  </conditionalFormatting>
  <conditionalFormatting sqref="C6">
    <cfRule type="expression" dxfId="77" priority="4" stopIfTrue="1">
      <formula>NOT($F$6)</formula>
    </cfRule>
  </conditionalFormatting>
  <conditionalFormatting sqref="D6">
    <cfRule type="expression" dxfId="76" priority="5" stopIfTrue="1">
      <formula>NOT($G$6)</formula>
    </cfRule>
  </conditionalFormatting>
  <conditionalFormatting sqref="C8">
    <cfRule type="expression" dxfId="75" priority="6" stopIfTrue="1">
      <formula>NOT($F$8)</formula>
    </cfRule>
  </conditionalFormatting>
  <pageMargins left="0.75" right="0.75" top="1" bottom="1" header="0.5" footer="0.5"/>
  <pageSetup paperSize="9" scale="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83" r:id="rId4" name="Group Box 27">
              <controlPr defaultSize="0" autoFill="0" autoPict="0" altText="">
                <anchor moveWithCells="1" sizeWithCells="1">
                  <from>
                    <xdr:col>2</xdr:col>
                    <xdr:colOff>1171575</xdr:colOff>
                    <xdr:row>5</xdr:row>
                    <xdr:rowOff>66675</xdr:rowOff>
                  </from>
                  <to>
                    <xdr:col>2</xdr:col>
                    <xdr:colOff>5114925</xdr:colOff>
                    <xdr:row>5</xdr:row>
                    <xdr:rowOff>447675</xdr:rowOff>
                  </to>
                </anchor>
              </controlPr>
            </control>
          </mc:Choice>
        </mc:AlternateContent>
        <mc:AlternateContent xmlns:mc="http://schemas.openxmlformats.org/markup-compatibility/2006">
          <mc:Choice Requires="x14">
            <control shapeId="19484" r:id="rId5" name="Option Button 28">
              <controlPr defaultSize="0" autoFill="0" autoLine="0" autoPict="0">
                <anchor moveWithCells="1" sizeWithCells="1">
                  <from>
                    <xdr:col>2</xdr:col>
                    <xdr:colOff>1257300</xdr:colOff>
                    <xdr:row>5</xdr:row>
                    <xdr:rowOff>152400</xdr:rowOff>
                  </from>
                  <to>
                    <xdr:col>2</xdr:col>
                    <xdr:colOff>1838325</xdr:colOff>
                    <xdr:row>5</xdr:row>
                    <xdr:rowOff>371475</xdr:rowOff>
                  </to>
                </anchor>
              </controlPr>
            </control>
          </mc:Choice>
        </mc:AlternateContent>
        <mc:AlternateContent xmlns:mc="http://schemas.openxmlformats.org/markup-compatibility/2006">
          <mc:Choice Requires="x14">
            <control shapeId="19485" r:id="rId6" name="Option Button 29">
              <controlPr defaultSize="0" autoFill="0" autoLine="0" autoPict="0">
                <anchor moveWithCells="1" sizeWithCells="1">
                  <from>
                    <xdr:col>2</xdr:col>
                    <xdr:colOff>1885950</xdr:colOff>
                    <xdr:row>5</xdr:row>
                    <xdr:rowOff>152400</xdr:rowOff>
                  </from>
                  <to>
                    <xdr:col>2</xdr:col>
                    <xdr:colOff>2562225</xdr:colOff>
                    <xdr:row>5</xdr:row>
                    <xdr:rowOff>371475</xdr:rowOff>
                  </to>
                </anchor>
              </controlPr>
            </control>
          </mc:Choice>
        </mc:AlternateContent>
        <mc:AlternateContent xmlns:mc="http://schemas.openxmlformats.org/markup-compatibility/2006">
          <mc:Choice Requires="x14">
            <control shapeId="19486" r:id="rId7" name="Option Button 30">
              <controlPr defaultSize="0" autoFill="0" autoLine="0" autoPict="0">
                <anchor moveWithCells="1" sizeWithCells="1">
                  <from>
                    <xdr:col>2</xdr:col>
                    <xdr:colOff>2562225</xdr:colOff>
                    <xdr:row>5</xdr:row>
                    <xdr:rowOff>152400</xdr:rowOff>
                  </from>
                  <to>
                    <xdr:col>2</xdr:col>
                    <xdr:colOff>3038475</xdr:colOff>
                    <xdr:row>5</xdr:row>
                    <xdr:rowOff>371475</xdr:rowOff>
                  </to>
                </anchor>
              </controlPr>
            </control>
          </mc:Choice>
        </mc:AlternateContent>
        <mc:AlternateContent xmlns:mc="http://schemas.openxmlformats.org/markup-compatibility/2006">
          <mc:Choice Requires="x14">
            <control shapeId="19487" r:id="rId8" name="Option Button 31">
              <controlPr defaultSize="0" autoFill="0" autoLine="0" autoPict="0">
                <anchor moveWithCells="1" sizeWithCells="1">
                  <from>
                    <xdr:col>2</xdr:col>
                    <xdr:colOff>3009900</xdr:colOff>
                    <xdr:row>5</xdr:row>
                    <xdr:rowOff>152400</xdr:rowOff>
                  </from>
                  <to>
                    <xdr:col>2</xdr:col>
                    <xdr:colOff>3819525</xdr:colOff>
                    <xdr:row>5</xdr:row>
                    <xdr:rowOff>371475</xdr:rowOff>
                  </to>
                </anchor>
              </controlPr>
            </control>
          </mc:Choice>
        </mc:AlternateContent>
        <mc:AlternateContent xmlns:mc="http://schemas.openxmlformats.org/markup-compatibility/2006">
          <mc:Choice Requires="x14">
            <control shapeId="19488" r:id="rId9" name="Option Button 32">
              <controlPr defaultSize="0" autoFill="0" autoLine="0" autoPict="0">
                <anchor moveWithCells="1" sizeWithCells="1">
                  <from>
                    <xdr:col>2</xdr:col>
                    <xdr:colOff>3867150</xdr:colOff>
                    <xdr:row>5</xdr:row>
                    <xdr:rowOff>152400</xdr:rowOff>
                  </from>
                  <to>
                    <xdr:col>2</xdr:col>
                    <xdr:colOff>4600575</xdr:colOff>
                    <xdr:row>5</xdr:row>
                    <xdr:rowOff>371475</xdr:rowOff>
                  </to>
                </anchor>
              </controlPr>
            </control>
          </mc:Choice>
        </mc:AlternateContent>
        <mc:AlternateContent xmlns:mc="http://schemas.openxmlformats.org/markup-compatibility/2006">
          <mc:Choice Requires="x14">
            <control shapeId="19489" r:id="rId10" name="Option Button 33">
              <controlPr defaultSize="0" autoFill="0" autoLine="0" autoPict="0">
                <anchor moveWithCells="1" sizeWithCells="1">
                  <from>
                    <xdr:col>2</xdr:col>
                    <xdr:colOff>4572000</xdr:colOff>
                    <xdr:row>5</xdr:row>
                    <xdr:rowOff>152400</xdr:rowOff>
                  </from>
                  <to>
                    <xdr:col>2</xdr:col>
                    <xdr:colOff>5057775</xdr:colOff>
                    <xdr:row>5</xdr:row>
                    <xdr:rowOff>390525</xdr:rowOff>
                  </to>
                </anchor>
              </controlPr>
            </control>
          </mc:Choice>
        </mc:AlternateContent>
        <mc:AlternateContent xmlns:mc="http://schemas.openxmlformats.org/markup-compatibility/2006">
          <mc:Choice Requires="x14">
            <control shapeId="19491" r:id="rId11" name="Group Box 35">
              <controlPr defaultSize="0" autoFill="0" autoPict="0" altText="">
                <anchor moveWithCells="1" sizeWithCells="1">
                  <from>
                    <xdr:col>3</xdr:col>
                    <xdr:colOff>66675</xdr:colOff>
                    <xdr:row>5</xdr:row>
                    <xdr:rowOff>66675</xdr:rowOff>
                  </from>
                  <to>
                    <xdr:col>3</xdr:col>
                    <xdr:colOff>4010025</xdr:colOff>
                    <xdr:row>5</xdr:row>
                    <xdr:rowOff>447675</xdr:rowOff>
                  </to>
                </anchor>
              </controlPr>
            </control>
          </mc:Choice>
        </mc:AlternateContent>
        <mc:AlternateContent xmlns:mc="http://schemas.openxmlformats.org/markup-compatibility/2006">
          <mc:Choice Requires="x14">
            <control shapeId="19492" r:id="rId12" name="Option Button 36">
              <controlPr defaultSize="0" autoFill="0" autoLine="0" autoPict="0">
                <anchor moveWithCells="1" sizeWithCells="1">
                  <from>
                    <xdr:col>3</xdr:col>
                    <xdr:colOff>152400</xdr:colOff>
                    <xdr:row>5</xdr:row>
                    <xdr:rowOff>152400</xdr:rowOff>
                  </from>
                  <to>
                    <xdr:col>3</xdr:col>
                    <xdr:colOff>733425</xdr:colOff>
                    <xdr:row>5</xdr:row>
                    <xdr:rowOff>371475</xdr:rowOff>
                  </to>
                </anchor>
              </controlPr>
            </control>
          </mc:Choice>
        </mc:AlternateContent>
        <mc:AlternateContent xmlns:mc="http://schemas.openxmlformats.org/markup-compatibility/2006">
          <mc:Choice Requires="x14">
            <control shapeId="19493" r:id="rId13" name="Option Button 37">
              <controlPr defaultSize="0" autoFill="0" autoLine="0" autoPict="0">
                <anchor moveWithCells="1" sizeWithCells="1">
                  <from>
                    <xdr:col>3</xdr:col>
                    <xdr:colOff>781050</xdr:colOff>
                    <xdr:row>5</xdr:row>
                    <xdr:rowOff>152400</xdr:rowOff>
                  </from>
                  <to>
                    <xdr:col>3</xdr:col>
                    <xdr:colOff>1457325</xdr:colOff>
                    <xdr:row>5</xdr:row>
                    <xdr:rowOff>371475</xdr:rowOff>
                  </to>
                </anchor>
              </controlPr>
            </control>
          </mc:Choice>
        </mc:AlternateContent>
        <mc:AlternateContent xmlns:mc="http://schemas.openxmlformats.org/markup-compatibility/2006">
          <mc:Choice Requires="x14">
            <control shapeId="19494" r:id="rId14" name="Option Button 38">
              <controlPr defaultSize="0" autoFill="0" autoLine="0" autoPict="0">
                <anchor moveWithCells="1" sizeWithCells="1">
                  <from>
                    <xdr:col>3</xdr:col>
                    <xdr:colOff>1457325</xdr:colOff>
                    <xdr:row>5</xdr:row>
                    <xdr:rowOff>152400</xdr:rowOff>
                  </from>
                  <to>
                    <xdr:col>3</xdr:col>
                    <xdr:colOff>1933575</xdr:colOff>
                    <xdr:row>5</xdr:row>
                    <xdr:rowOff>371475</xdr:rowOff>
                  </to>
                </anchor>
              </controlPr>
            </control>
          </mc:Choice>
        </mc:AlternateContent>
        <mc:AlternateContent xmlns:mc="http://schemas.openxmlformats.org/markup-compatibility/2006">
          <mc:Choice Requires="x14">
            <control shapeId="19495" r:id="rId15" name="Option Button 39">
              <controlPr defaultSize="0" autoFill="0" autoLine="0" autoPict="0">
                <anchor moveWithCells="1" sizeWithCells="1">
                  <from>
                    <xdr:col>3</xdr:col>
                    <xdr:colOff>1905000</xdr:colOff>
                    <xdr:row>5</xdr:row>
                    <xdr:rowOff>152400</xdr:rowOff>
                  </from>
                  <to>
                    <xdr:col>3</xdr:col>
                    <xdr:colOff>2714625</xdr:colOff>
                    <xdr:row>5</xdr:row>
                    <xdr:rowOff>371475</xdr:rowOff>
                  </to>
                </anchor>
              </controlPr>
            </control>
          </mc:Choice>
        </mc:AlternateContent>
        <mc:AlternateContent xmlns:mc="http://schemas.openxmlformats.org/markup-compatibility/2006">
          <mc:Choice Requires="x14">
            <control shapeId="19496" r:id="rId16" name="Option Button 40">
              <controlPr defaultSize="0" autoFill="0" autoLine="0" autoPict="0">
                <anchor moveWithCells="1" sizeWithCells="1">
                  <from>
                    <xdr:col>3</xdr:col>
                    <xdr:colOff>2762250</xdr:colOff>
                    <xdr:row>5</xdr:row>
                    <xdr:rowOff>152400</xdr:rowOff>
                  </from>
                  <to>
                    <xdr:col>3</xdr:col>
                    <xdr:colOff>3495675</xdr:colOff>
                    <xdr:row>5</xdr:row>
                    <xdr:rowOff>371475</xdr:rowOff>
                  </to>
                </anchor>
              </controlPr>
            </control>
          </mc:Choice>
        </mc:AlternateContent>
        <mc:AlternateContent xmlns:mc="http://schemas.openxmlformats.org/markup-compatibility/2006">
          <mc:Choice Requires="x14">
            <control shapeId="19497" r:id="rId17" name="Option Button 41">
              <controlPr defaultSize="0" autoFill="0" autoLine="0" autoPict="0">
                <anchor moveWithCells="1" sizeWithCells="1">
                  <from>
                    <xdr:col>3</xdr:col>
                    <xdr:colOff>3467100</xdr:colOff>
                    <xdr:row>5</xdr:row>
                    <xdr:rowOff>152400</xdr:rowOff>
                  </from>
                  <to>
                    <xdr:col>3</xdr:col>
                    <xdr:colOff>3952875</xdr:colOff>
                    <xdr:row>5</xdr:row>
                    <xdr:rowOff>390525</xdr:rowOff>
                  </to>
                </anchor>
              </controlPr>
            </control>
          </mc:Choice>
        </mc:AlternateContent>
        <mc:AlternateContent xmlns:mc="http://schemas.openxmlformats.org/markup-compatibility/2006">
          <mc:Choice Requires="x14">
            <control shapeId="19499" r:id="rId18" name="Group Box 43">
              <controlPr defaultSize="0" autoFill="0" autoPict="0" altText="">
                <anchor moveWithCells="1" sizeWithCells="1">
                  <from>
                    <xdr:col>2</xdr:col>
                    <xdr:colOff>3057525</xdr:colOff>
                    <xdr:row>7</xdr:row>
                    <xdr:rowOff>85725</xdr:rowOff>
                  </from>
                  <to>
                    <xdr:col>2</xdr:col>
                    <xdr:colOff>4429125</xdr:colOff>
                    <xdr:row>7</xdr:row>
                    <xdr:rowOff>466725</xdr:rowOff>
                  </to>
                </anchor>
              </controlPr>
            </control>
          </mc:Choice>
        </mc:AlternateContent>
        <mc:AlternateContent xmlns:mc="http://schemas.openxmlformats.org/markup-compatibility/2006">
          <mc:Choice Requires="x14">
            <control shapeId="19500" r:id="rId19" name="Option Button 44">
              <controlPr defaultSize="0" autoFill="0" autoLine="0" autoPict="0">
                <anchor moveWithCells="1" sizeWithCells="1">
                  <from>
                    <xdr:col>2</xdr:col>
                    <xdr:colOff>3162300</xdr:colOff>
                    <xdr:row>7</xdr:row>
                    <xdr:rowOff>161925</xdr:rowOff>
                  </from>
                  <to>
                    <xdr:col>2</xdr:col>
                    <xdr:colOff>3609975</xdr:colOff>
                    <xdr:row>7</xdr:row>
                    <xdr:rowOff>381000</xdr:rowOff>
                  </to>
                </anchor>
              </controlPr>
            </control>
          </mc:Choice>
        </mc:AlternateContent>
        <mc:AlternateContent xmlns:mc="http://schemas.openxmlformats.org/markup-compatibility/2006">
          <mc:Choice Requires="x14">
            <control shapeId="19501" r:id="rId20" name="Option Button 45">
              <controlPr defaultSize="0" autoFill="0" autoLine="0" autoPict="0">
                <anchor moveWithCells="1" sizeWithCells="1">
                  <from>
                    <xdr:col>2</xdr:col>
                    <xdr:colOff>3648075</xdr:colOff>
                    <xdr:row>7</xdr:row>
                    <xdr:rowOff>180975</xdr:rowOff>
                  </from>
                  <to>
                    <xdr:col>2</xdr:col>
                    <xdr:colOff>4133850</xdr:colOff>
                    <xdr:row>7</xdr:row>
                    <xdr:rowOff>400050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J139"/>
  <sheetViews>
    <sheetView showGridLines="0" zoomScale="75" zoomScaleNormal="75" workbookViewId="0"/>
  </sheetViews>
  <sheetFormatPr defaultRowHeight="12.75" x14ac:dyDescent="0.2"/>
  <cols>
    <col min="1" max="1" width="5.28515625" customWidth="1"/>
    <col min="2" max="2" width="6.42578125" customWidth="1"/>
    <col min="3" max="3" width="100" customWidth="1"/>
    <col min="4" max="4" width="73.28515625" customWidth="1"/>
    <col min="5" max="5" width="9.42578125" customWidth="1"/>
    <col min="6" max="7" width="0" hidden="1" customWidth="1"/>
    <col min="8" max="10" width="9.140625" style="26"/>
  </cols>
  <sheetData>
    <row r="1" spans="2:7" ht="108.75" customHeight="1" x14ac:dyDescent="0.2">
      <c r="B1" s="15"/>
      <c r="C1" s="63" t="s">
        <v>119</v>
      </c>
      <c r="D1" s="63"/>
      <c r="E1" s="64"/>
      <c r="F1" s="20"/>
      <c r="G1" s="20"/>
    </row>
    <row r="2" spans="2:7" ht="24.95" customHeight="1" x14ac:dyDescent="0.2">
      <c r="B2" s="5"/>
      <c r="C2" s="70" t="s">
        <v>125</v>
      </c>
      <c r="D2" s="70"/>
      <c r="E2" s="6"/>
      <c r="F2" s="21"/>
      <c r="G2" s="21"/>
    </row>
    <row r="3" spans="2:7" ht="18" x14ac:dyDescent="0.2">
      <c r="B3" s="7"/>
      <c r="C3" s="71"/>
      <c r="D3" s="71"/>
      <c r="E3" s="8"/>
      <c r="F3" s="21"/>
      <c r="G3" s="21"/>
    </row>
    <row r="4" spans="2:7" ht="41.25" customHeight="1" x14ac:dyDescent="0.2">
      <c r="B4" s="19"/>
      <c r="C4" s="72" t="s">
        <v>131</v>
      </c>
      <c r="D4" s="72"/>
      <c r="E4" s="10"/>
      <c r="F4" s="21"/>
      <c r="G4" s="21"/>
    </row>
    <row r="5" spans="2:7" ht="32.25" customHeight="1" x14ac:dyDescent="0.2">
      <c r="B5" s="9"/>
      <c r="C5" s="17" t="s">
        <v>137</v>
      </c>
      <c r="D5" s="18" t="s">
        <v>139</v>
      </c>
      <c r="E5" s="11"/>
      <c r="F5" s="21"/>
      <c r="G5" s="21"/>
    </row>
    <row r="6" spans="2:7" ht="41.25" customHeight="1" x14ac:dyDescent="0.2">
      <c r="B6" s="9"/>
      <c r="C6" s="23"/>
      <c r="D6" s="12"/>
      <c r="E6" s="11"/>
      <c r="F6" s="21" t="b">
        <f>Control!$C$19</f>
        <v>0</v>
      </c>
      <c r="G6" s="21" t="b">
        <f>Control!$C$20</f>
        <v>0</v>
      </c>
    </row>
    <row r="7" spans="2:7" ht="18" customHeight="1" x14ac:dyDescent="0.2">
      <c r="B7" s="9"/>
      <c r="C7" s="12"/>
      <c r="D7" s="12"/>
      <c r="E7" s="11"/>
      <c r="F7" s="21"/>
      <c r="G7" s="21"/>
    </row>
    <row r="8" spans="2:7" ht="41.25" customHeight="1" x14ac:dyDescent="0.2">
      <c r="B8" s="9"/>
      <c r="C8" s="23" t="s">
        <v>74</v>
      </c>
      <c r="D8" s="12"/>
      <c r="E8" s="11"/>
      <c r="F8" s="21" t="b">
        <f>Control!$M$4</f>
        <v>1</v>
      </c>
      <c r="G8" s="21"/>
    </row>
    <row r="9" spans="2:7" ht="21" customHeight="1" x14ac:dyDescent="0.2">
      <c r="B9" s="9"/>
      <c r="C9" s="16"/>
      <c r="D9" s="12"/>
      <c r="E9" s="11"/>
      <c r="F9" s="21"/>
      <c r="G9" s="21"/>
    </row>
    <row r="10" spans="2:7" ht="15.75" thickBot="1" x14ac:dyDescent="0.25">
      <c r="B10" s="9"/>
      <c r="C10" s="12" t="s">
        <v>3</v>
      </c>
      <c r="D10" s="13"/>
      <c r="E10" s="13"/>
      <c r="F10" s="21"/>
      <c r="G10" s="21"/>
    </row>
    <row r="11" spans="2:7" ht="93.75" customHeight="1" thickTop="1" thickBot="1" x14ac:dyDescent="0.25">
      <c r="B11" s="9"/>
      <c r="C11" s="66"/>
      <c r="D11" s="73"/>
      <c r="E11" s="14"/>
      <c r="F11" s="22" t="b">
        <f>IF(C11="", FALSE(), TRUE)</f>
        <v>0</v>
      </c>
      <c r="G11" s="21"/>
    </row>
    <row r="12" spans="2:7" ht="15.75" thickTop="1" x14ac:dyDescent="0.2">
      <c r="B12" s="9"/>
      <c r="C12" s="12"/>
      <c r="D12" s="13"/>
      <c r="E12" s="13"/>
      <c r="F12" s="21"/>
      <c r="G12" s="21"/>
    </row>
    <row r="13" spans="2:7" ht="15" x14ac:dyDescent="0.2">
      <c r="B13" s="9"/>
      <c r="C13" s="68"/>
      <c r="D13" s="69"/>
      <c r="E13" s="13"/>
      <c r="F13" s="21"/>
      <c r="G13" s="21"/>
    </row>
    <row r="14" spans="2:7" ht="15" x14ac:dyDescent="0.2">
      <c r="B14" s="9"/>
      <c r="C14" s="12"/>
      <c r="D14" s="65"/>
      <c r="E14" s="13"/>
      <c r="F14" s="21"/>
      <c r="G14" s="21"/>
    </row>
    <row r="15" spans="2:7" ht="15" x14ac:dyDescent="0.2">
      <c r="B15" s="9"/>
      <c r="C15" s="12"/>
      <c r="D15" s="65"/>
      <c r="E15" s="13"/>
      <c r="F15" s="21"/>
      <c r="G15" s="21"/>
    </row>
    <row r="16" spans="2:7" ht="15" x14ac:dyDescent="0.2">
      <c r="B16" s="9"/>
      <c r="C16" s="12"/>
      <c r="D16" s="65"/>
      <c r="E16" s="13"/>
      <c r="F16" s="21"/>
      <c r="G16" s="21"/>
    </row>
    <row r="17" spans="2:7" ht="15" x14ac:dyDescent="0.2">
      <c r="B17" s="9"/>
      <c r="C17" s="12"/>
      <c r="D17" s="13"/>
      <c r="E17" s="13"/>
      <c r="F17" s="21"/>
      <c r="G17" s="21"/>
    </row>
    <row r="18" spans="2:7" ht="15" x14ac:dyDescent="0.2">
      <c r="B18" s="9"/>
      <c r="C18" s="12"/>
      <c r="D18" s="13"/>
      <c r="E18" s="13"/>
      <c r="F18" s="21"/>
      <c r="G18" s="21"/>
    </row>
    <row r="19" spans="2:7" ht="15" x14ac:dyDescent="0.2">
      <c r="B19" s="24"/>
      <c r="C19" s="25"/>
      <c r="D19" s="26"/>
      <c r="E19" s="26"/>
      <c r="F19" s="21"/>
      <c r="G19" s="21"/>
    </row>
    <row r="20" spans="2:7" ht="15" x14ac:dyDescent="0.2">
      <c r="B20" s="24"/>
      <c r="C20" s="25"/>
      <c r="D20" s="26"/>
      <c r="E20" s="26"/>
      <c r="F20" s="21"/>
      <c r="G20" s="21"/>
    </row>
    <row r="21" spans="2:7" ht="15" x14ac:dyDescent="0.2">
      <c r="B21" s="24"/>
      <c r="C21" s="25"/>
      <c r="D21" s="26"/>
      <c r="E21" s="26"/>
      <c r="F21" s="21"/>
      <c r="G21" s="21"/>
    </row>
    <row r="22" spans="2:7" ht="15" x14ac:dyDescent="0.2">
      <c r="B22" s="24"/>
      <c r="C22" s="25"/>
      <c r="D22" s="26"/>
      <c r="E22" s="26"/>
      <c r="F22" s="21"/>
      <c r="G22" s="21"/>
    </row>
    <row r="23" spans="2:7" ht="15" x14ac:dyDescent="0.2">
      <c r="B23" s="24"/>
      <c r="C23" s="25"/>
      <c r="D23" s="26"/>
      <c r="E23" s="26"/>
      <c r="F23" s="21"/>
      <c r="G23" s="21"/>
    </row>
    <row r="24" spans="2:7" ht="15" x14ac:dyDescent="0.2">
      <c r="B24" s="24"/>
      <c r="C24" s="25"/>
      <c r="D24" s="26"/>
      <c r="E24" s="26"/>
      <c r="F24" s="21"/>
      <c r="G24" s="21"/>
    </row>
    <row r="25" spans="2:7" ht="15" x14ac:dyDescent="0.2">
      <c r="B25" s="24"/>
      <c r="C25" s="25"/>
      <c r="D25" s="26"/>
      <c r="E25" s="26"/>
      <c r="F25" s="21"/>
      <c r="G25" s="21"/>
    </row>
    <row r="26" spans="2:7" ht="15" x14ac:dyDescent="0.2">
      <c r="B26" s="24"/>
      <c r="C26" s="25"/>
      <c r="D26" s="26"/>
      <c r="E26" s="26"/>
      <c r="F26" s="21"/>
      <c r="G26" s="21"/>
    </row>
    <row r="27" spans="2:7" ht="15" x14ac:dyDescent="0.2">
      <c r="B27" s="24"/>
      <c r="C27" s="25"/>
      <c r="D27" s="26"/>
      <c r="E27" s="26"/>
      <c r="F27" s="21"/>
      <c r="G27" s="21"/>
    </row>
    <row r="28" spans="2:7" ht="15" x14ac:dyDescent="0.2">
      <c r="B28" s="24"/>
      <c r="C28" s="25"/>
      <c r="D28" s="26"/>
      <c r="E28" s="26"/>
      <c r="F28" s="21"/>
      <c r="G28" s="21"/>
    </row>
    <row r="29" spans="2:7" ht="15" x14ac:dyDescent="0.2">
      <c r="B29" s="24"/>
      <c r="C29" s="25"/>
      <c r="D29" s="26"/>
      <c r="E29" s="26"/>
      <c r="F29" s="21"/>
      <c r="G29" s="21"/>
    </row>
    <row r="30" spans="2:7" ht="15" x14ac:dyDescent="0.2">
      <c r="B30" s="24"/>
      <c r="C30" s="25"/>
      <c r="D30" s="26"/>
      <c r="E30" s="26"/>
      <c r="F30" s="21"/>
      <c r="G30" s="21"/>
    </row>
    <row r="31" spans="2:7" ht="15" x14ac:dyDescent="0.2">
      <c r="B31" s="24"/>
      <c r="C31" s="25"/>
      <c r="D31" s="26"/>
      <c r="E31" s="26"/>
      <c r="F31" s="21"/>
      <c r="G31" s="21"/>
    </row>
    <row r="32" spans="2:7" ht="15" x14ac:dyDescent="0.2">
      <c r="B32" s="24"/>
      <c r="C32" s="25"/>
      <c r="D32" s="26"/>
      <c r="E32" s="26"/>
      <c r="F32" s="21"/>
      <c r="G32" s="21"/>
    </row>
    <row r="33" spans="2:7" ht="15" x14ac:dyDescent="0.2">
      <c r="B33" s="24"/>
      <c r="C33" s="25"/>
      <c r="D33" s="26"/>
      <c r="E33" s="26"/>
      <c r="F33" s="21"/>
      <c r="G33" s="21"/>
    </row>
    <row r="34" spans="2:7" ht="15" x14ac:dyDescent="0.2">
      <c r="B34" s="24"/>
      <c r="C34" s="25"/>
      <c r="D34" s="26"/>
      <c r="E34" s="26"/>
      <c r="F34" s="21"/>
      <c r="G34" s="21"/>
    </row>
    <row r="35" spans="2:7" ht="15" x14ac:dyDescent="0.2">
      <c r="B35" s="24"/>
      <c r="C35" s="25"/>
      <c r="D35" s="26"/>
      <c r="E35" s="26"/>
      <c r="F35" s="21"/>
      <c r="G35" s="21"/>
    </row>
    <row r="36" spans="2:7" ht="15" x14ac:dyDescent="0.2">
      <c r="B36" s="24"/>
      <c r="C36" s="25"/>
      <c r="D36" s="26"/>
      <c r="E36" s="26"/>
      <c r="F36" s="21"/>
      <c r="G36" s="21"/>
    </row>
    <row r="37" spans="2:7" ht="15" x14ac:dyDescent="0.2">
      <c r="B37" s="24"/>
      <c r="C37" s="25"/>
      <c r="D37" s="26"/>
      <c r="E37" s="26"/>
      <c r="F37" s="21"/>
      <c r="G37" s="21"/>
    </row>
    <row r="38" spans="2:7" ht="15" x14ac:dyDescent="0.2">
      <c r="B38" s="24"/>
      <c r="C38" s="25"/>
      <c r="D38" s="26"/>
      <c r="E38" s="26"/>
      <c r="F38" s="21"/>
      <c r="G38" s="21"/>
    </row>
    <row r="39" spans="2:7" ht="15.75" x14ac:dyDescent="0.2">
      <c r="B39" s="27"/>
      <c r="C39" s="28"/>
      <c r="D39" s="26"/>
      <c r="E39" s="26"/>
      <c r="F39" s="21"/>
      <c r="G39" s="21"/>
    </row>
    <row r="40" spans="2:7" ht="15.75" x14ac:dyDescent="0.25">
      <c r="B40" s="29"/>
      <c r="C40" s="28"/>
      <c r="D40" s="26"/>
      <c r="E40" s="26"/>
      <c r="F40" s="21"/>
      <c r="G40" s="21"/>
    </row>
    <row r="41" spans="2:7" ht="15.75" x14ac:dyDescent="0.25">
      <c r="B41" s="29"/>
      <c r="C41" s="28"/>
      <c r="D41" s="26"/>
      <c r="E41" s="26"/>
      <c r="F41" s="21"/>
      <c r="G41" s="21"/>
    </row>
    <row r="42" spans="2:7" ht="15.75" x14ac:dyDescent="0.25">
      <c r="B42" s="29"/>
      <c r="C42" s="30"/>
      <c r="D42" s="26"/>
      <c r="E42" s="26"/>
      <c r="F42" s="21"/>
      <c r="G42" s="21"/>
    </row>
    <row r="43" spans="2:7" ht="15.75" x14ac:dyDescent="0.25">
      <c r="B43" s="29"/>
      <c r="C43" s="30"/>
      <c r="D43" s="26"/>
      <c r="E43" s="26"/>
      <c r="F43" s="21"/>
      <c r="G43" s="21"/>
    </row>
    <row r="44" spans="2:7" ht="15.75" x14ac:dyDescent="0.25">
      <c r="B44" s="29"/>
      <c r="C44" s="30"/>
      <c r="D44" s="26"/>
      <c r="E44" s="26"/>
      <c r="F44" s="21"/>
      <c r="G44" s="21"/>
    </row>
    <row r="45" spans="2:7" ht="15.75" x14ac:dyDescent="0.25">
      <c r="B45" s="29"/>
      <c r="C45" s="30"/>
      <c r="D45" s="26"/>
      <c r="E45" s="26"/>
      <c r="F45" s="21"/>
      <c r="G45" s="21"/>
    </row>
    <row r="46" spans="2:7" ht="15.75" x14ac:dyDescent="0.25">
      <c r="B46" s="29"/>
      <c r="C46" s="30"/>
      <c r="D46" s="26"/>
      <c r="E46" s="26"/>
      <c r="F46" s="21"/>
      <c r="G46" s="21"/>
    </row>
    <row r="47" spans="2:7" ht="15.75" x14ac:dyDescent="0.25">
      <c r="B47" s="29"/>
      <c r="C47" s="30"/>
      <c r="D47" s="26"/>
      <c r="E47" s="26"/>
      <c r="F47" s="21"/>
      <c r="G47" s="21"/>
    </row>
    <row r="48" spans="2:7" ht="15.75" x14ac:dyDescent="0.25">
      <c r="B48" s="29"/>
      <c r="C48" s="30"/>
      <c r="D48" s="26"/>
      <c r="E48" s="26"/>
      <c r="F48" s="21"/>
      <c r="G48" s="21"/>
    </row>
    <row r="49" spans="2:7" ht="15.75" x14ac:dyDescent="0.25">
      <c r="B49" s="29"/>
      <c r="C49" s="30"/>
      <c r="D49" s="26"/>
      <c r="E49" s="26"/>
      <c r="F49" s="21"/>
      <c r="G49" s="21"/>
    </row>
    <row r="50" spans="2:7" ht="15.75" x14ac:dyDescent="0.25">
      <c r="B50" s="29"/>
      <c r="C50" s="30"/>
      <c r="D50" s="26"/>
      <c r="E50" s="26"/>
      <c r="F50" s="21"/>
      <c r="G50" s="21"/>
    </row>
    <row r="51" spans="2:7" ht="15.75" x14ac:dyDescent="0.25">
      <c r="B51" s="29"/>
      <c r="C51" s="30"/>
      <c r="D51" s="26"/>
      <c r="E51" s="26"/>
      <c r="F51" s="21"/>
      <c r="G51" s="21"/>
    </row>
    <row r="52" spans="2:7" ht="15.75" x14ac:dyDescent="0.25">
      <c r="B52" s="29"/>
      <c r="C52" s="30"/>
      <c r="D52" s="26"/>
      <c r="E52" s="26"/>
      <c r="F52" s="21"/>
      <c r="G52" s="21"/>
    </row>
    <row r="53" spans="2:7" ht="15.75" x14ac:dyDescent="0.25">
      <c r="B53" s="29"/>
      <c r="C53" s="30"/>
      <c r="D53" s="26"/>
      <c r="E53" s="26"/>
      <c r="F53" s="21"/>
      <c r="G53" s="21"/>
    </row>
    <row r="54" spans="2:7" ht="15.75" x14ac:dyDescent="0.25">
      <c r="B54" s="29"/>
      <c r="C54" s="30"/>
      <c r="D54" s="26"/>
      <c r="E54" s="26"/>
      <c r="F54" s="21"/>
      <c r="G54" s="21"/>
    </row>
    <row r="55" spans="2:7" ht="15.75" x14ac:dyDescent="0.25">
      <c r="B55" s="29"/>
      <c r="C55" s="30"/>
      <c r="D55" s="26"/>
      <c r="E55" s="26"/>
      <c r="F55" s="21"/>
      <c r="G55" s="21"/>
    </row>
    <row r="56" spans="2:7" x14ac:dyDescent="0.2">
      <c r="B56" s="26"/>
      <c r="C56" s="26"/>
      <c r="D56" s="26"/>
      <c r="E56" s="26"/>
      <c r="F56" s="21"/>
      <c r="G56" s="21"/>
    </row>
    <row r="57" spans="2:7" x14ac:dyDescent="0.2">
      <c r="B57" s="26"/>
      <c r="C57" s="26"/>
      <c r="D57" s="26"/>
      <c r="E57" s="26"/>
      <c r="F57" s="21"/>
      <c r="G57" s="21"/>
    </row>
    <row r="58" spans="2:7" x14ac:dyDescent="0.2">
      <c r="B58" s="26"/>
      <c r="C58" s="26"/>
      <c r="D58" s="26"/>
      <c r="E58" s="26"/>
      <c r="F58" s="21"/>
      <c r="G58" s="21"/>
    </row>
    <row r="59" spans="2:7" x14ac:dyDescent="0.2">
      <c r="B59" s="26"/>
      <c r="C59" s="26"/>
      <c r="D59" s="26"/>
      <c r="E59" s="26"/>
      <c r="F59" s="21"/>
      <c r="G59" s="21"/>
    </row>
    <row r="60" spans="2:7" x14ac:dyDescent="0.2">
      <c r="B60" s="26"/>
      <c r="C60" s="26"/>
      <c r="D60" s="26"/>
      <c r="E60" s="26"/>
      <c r="F60" s="21"/>
      <c r="G60" s="21"/>
    </row>
    <row r="61" spans="2:7" x14ac:dyDescent="0.2">
      <c r="B61" s="26"/>
      <c r="C61" s="26"/>
      <c r="D61" s="26"/>
      <c r="E61" s="26"/>
      <c r="F61" s="21"/>
      <c r="G61" s="21"/>
    </row>
    <row r="62" spans="2:7" x14ac:dyDescent="0.2">
      <c r="B62" s="26"/>
      <c r="C62" s="26"/>
      <c r="D62" s="26"/>
      <c r="E62" s="26"/>
      <c r="F62" s="21"/>
      <c r="G62" s="21"/>
    </row>
    <row r="63" spans="2:7" x14ac:dyDescent="0.2">
      <c r="B63" s="26"/>
      <c r="C63" s="26"/>
      <c r="D63" s="26"/>
      <c r="E63" s="26"/>
      <c r="F63" s="21"/>
      <c r="G63" s="21"/>
    </row>
    <row r="64" spans="2:7" x14ac:dyDescent="0.2">
      <c r="B64" s="26"/>
      <c r="C64" s="26"/>
      <c r="D64" s="26"/>
      <c r="E64" s="26"/>
      <c r="F64" s="21"/>
      <c r="G64" s="21"/>
    </row>
    <row r="65" spans="2:7" x14ac:dyDescent="0.2">
      <c r="B65" s="26"/>
      <c r="C65" s="26"/>
      <c r="D65" s="26"/>
      <c r="E65" s="26"/>
      <c r="F65" s="21"/>
      <c r="G65" s="21"/>
    </row>
    <row r="66" spans="2:7" x14ac:dyDescent="0.2">
      <c r="B66" s="26"/>
      <c r="C66" s="26"/>
      <c r="D66" s="26"/>
      <c r="E66" s="26"/>
      <c r="F66" s="21"/>
      <c r="G66" s="21"/>
    </row>
    <row r="67" spans="2:7" x14ac:dyDescent="0.2">
      <c r="B67" s="26"/>
      <c r="C67" s="26"/>
      <c r="D67" s="26"/>
      <c r="E67" s="26"/>
      <c r="F67" s="21"/>
      <c r="G67" s="21"/>
    </row>
    <row r="68" spans="2:7" x14ac:dyDescent="0.2">
      <c r="B68" s="26"/>
      <c r="C68" s="26"/>
      <c r="D68" s="26"/>
      <c r="E68" s="26"/>
      <c r="F68" s="21"/>
      <c r="G68" s="21"/>
    </row>
    <row r="69" spans="2:7" x14ac:dyDescent="0.2">
      <c r="B69" s="26"/>
      <c r="C69" s="26"/>
      <c r="D69" s="26"/>
      <c r="E69" s="26"/>
      <c r="F69" s="20"/>
      <c r="G69" s="20"/>
    </row>
    <row r="70" spans="2:7" x14ac:dyDescent="0.2">
      <c r="B70" s="26"/>
      <c r="C70" s="26"/>
      <c r="D70" s="26"/>
      <c r="E70" s="26"/>
      <c r="F70" s="20"/>
      <c r="G70" s="20"/>
    </row>
    <row r="71" spans="2:7" x14ac:dyDescent="0.2">
      <c r="B71" s="26"/>
      <c r="C71" s="26"/>
      <c r="D71" s="26"/>
      <c r="E71" s="26"/>
      <c r="F71" s="20"/>
      <c r="G71" s="20"/>
    </row>
    <row r="72" spans="2:7" x14ac:dyDescent="0.2">
      <c r="B72" s="26"/>
      <c r="C72" s="26"/>
      <c r="D72" s="26"/>
      <c r="E72" s="26"/>
      <c r="F72" s="20"/>
      <c r="G72" s="20"/>
    </row>
    <row r="73" spans="2:7" x14ac:dyDescent="0.2">
      <c r="B73" s="26"/>
      <c r="C73" s="26"/>
      <c r="D73" s="26"/>
      <c r="E73" s="26"/>
      <c r="F73" s="20"/>
      <c r="G73" s="20"/>
    </row>
    <row r="74" spans="2:7" x14ac:dyDescent="0.2">
      <c r="B74" s="26"/>
      <c r="C74" s="26"/>
      <c r="D74" s="26"/>
      <c r="E74" s="26"/>
      <c r="F74" s="20"/>
      <c r="G74" s="20"/>
    </row>
    <row r="75" spans="2:7" x14ac:dyDescent="0.2">
      <c r="B75" s="26"/>
      <c r="C75" s="26"/>
      <c r="D75" s="26"/>
      <c r="E75" s="26"/>
      <c r="F75" s="20"/>
      <c r="G75" s="20"/>
    </row>
    <row r="76" spans="2:7" x14ac:dyDescent="0.2">
      <c r="B76" s="26"/>
      <c r="C76" s="26"/>
      <c r="D76" s="26"/>
      <c r="E76" s="26"/>
      <c r="F76" s="20"/>
      <c r="G76" s="20"/>
    </row>
    <row r="77" spans="2:7" x14ac:dyDescent="0.2">
      <c r="B77" s="26"/>
      <c r="C77" s="26"/>
      <c r="D77" s="26"/>
      <c r="E77" s="26"/>
      <c r="F77" s="20"/>
      <c r="G77" s="20"/>
    </row>
    <row r="78" spans="2:7" x14ac:dyDescent="0.2">
      <c r="B78" s="26"/>
      <c r="C78" s="26"/>
      <c r="D78" s="26"/>
      <c r="E78" s="26"/>
      <c r="F78" s="20"/>
      <c r="G78" s="20"/>
    </row>
    <row r="79" spans="2:7" x14ac:dyDescent="0.2">
      <c r="B79" s="26"/>
      <c r="C79" s="26"/>
      <c r="D79" s="26"/>
      <c r="E79" s="26"/>
      <c r="F79" s="20"/>
      <c r="G79" s="20"/>
    </row>
    <row r="80" spans="2:7" x14ac:dyDescent="0.2">
      <c r="B80" s="26"/>
      <c r="C80" s="26"/>
      <c r="D80" s="26"/>
      <c r="E80" s="26"/>
      <c r="F80" s="20"/>
      <c r="G80" s="20"/>
    </row>
    <row r="81" spans="2:7" x14ac:dyDescent="0.2">
      <c r="B81" s="26"/>
      <c r="C81" s="26"/>
      <c r="D81" s="26"/>
      <c r="E81" s="26"/>
      <c r="F81" s="20"/>
      <c r="G81" s="20"/>
    </row>
    <row r="82" spans="2:7" x14ac:dyDescent="0.2">
      <c r="B82" s="26"/>
      <c r="C82" s="26"/>
      <c r="D82" s="26"/>
      <c r="E82" s="26"/>
      <c r="F82" s="20"/>
      <c r="G82" s="20"/>
    </row>
    <row r="83" spans="2:7" x14ac:dyDescent="0.2">
      <c r="B83" s="26"/>
      <c r="C83" s="26"/>
      <c r="D83" s="26"/>
      <c r="E83" s="26"/>
      <c r="F83" s="20"/>
      <c r="G83" s="20"/>
    </row>
    <row r="84" spans="2:7" x14ac:dyDescent="0.2">
      <c r="B84" s="26"/>
      <c r="C84" s="26"/>
      <c r="D84" s="26"/>
      <c r="E84" s="26"/>
      <c r="F84" s="20"/>
      <c r="G84" s="20"/>
    </row>
    <row r="85" spans="2:7" x14ac:dyDescent="0.2">
      <c r="B85" s="26"/>
      <c r="C85" s="26"/>
      <c r="D85" s="26"/>
      <c r="E85" s="26"/>
      <c r="F85" s="20"/>
      <c r="G85" s="20"/>
    </row>
    <row r="86" spans="2:7" x14ac:dyDescent="0.2">
      <c r="B86" s="26"/>
      <c r="C86" s="26"/>
      <c r="D86" s="26"/>
      <c r="E86" s="26"/>
      <c r="F86" s="20"/>
      <c r="G86" s="20"/>
    </row>
    <row r="87" spans="2:7" x14ac:dyDescent="0.2">
      <c r="B87" s="26"/>
      <c r="C87" s="26"/>
      <c r="D87" s="26"/>
      <c r="E87" s="26"/>
      <c r="F87" s="20"/>
      <c r="G87" s="20"/>
    </row>
    <row r="88" spans="2:7" x14ac:dyDescent="0.2">
      <c r="B88" s="26"/>
      <c r="C88" s="26"/>
      <c r="D88" s="26"/>
      <c r="E88" s="26"/>
      <c r="F88" s="20"/>
      <c r="G88" s="20"/>
    </row>
    <row r="89" spans="2:7" x14ac:dyDescent="0.2">
      <c r="B89" s="26"/>
      <c r="C89" s="26"/>
      <c r="D89" s="26"/>
      <c r="E89" s="26"/>
      <c r="F89" s="20"/>
      <c r="G89" s="20"/>
    </row>
    <row r="90" spans="2:7" x14ac:dyDescent="0.2">
      <c r="B90" s="26"/>
      <c r="C90" s="26"/>
      <c r="D90" s="26"/>
      <c r="E90" s="26"/>
      <c r="F90" s="20"/>
      <c r="G90" s="20"/>
    </row>
    <row r="91" spans="2:7" x14ac:dyDescent="0.2">
      <c r="B91" s="26"/>
      <c r="C91" s="26"/>
      <c r="D91" s="26"/>
      <c r="E91" s="26"/>
      <c r="F91" s="20"/>
      <c r="G91" s="20"/>
    </row>
    <row r="92" spans="2:7" x14ac:dyDescent="0.2">
      <c r="B92" s="26"/>
      <c r="C92" s="26"/>
      <c r="D92" s="26"/>
      <c r="E92" s="26"/>
      <c r="F92" s="20"/>
      <c r="G92" s="20"/>
    </row>
    <row r="93" spans="2:7" x14ac:dyDescent="0.2">
      <c r="B93" s="26"/>
      <c r="C93" s="26"/>
      <c r="D93" s="26"/>
      <c r="E93" s="26"/>
      <c r="F93" s="20"/>
      <c r="G93" s="20"/>
    </row>
    <row r="94" spans="2:7" x14ac:dyDescent="0.2">
      <c r="B94" s="26"/>
      <c r="C94" s="26"/>
      <c r="D94" s="26"/>
      <c r="E94" s="26"/>
    </row>
    <row r="95" spans="2:7" x14ac:dyDescent="0.2">
      <c r="B95" s="26"/>
      <c r="C95" s="26"/>
      <c r="D95" s="26"/>
      <c r="E95" s="26"/>
    </row>
    <row r="96" spans="2:7" x14ac:dyDescent="0.2">
      <c r="B96" s="26"/>
      <c r="C96" s="26"/>
      <c r="D96" s="26"/>
      <c r="E96" s="26"/>
    </row>
    <row r="97" spans="2:5" x14ac:dyDescent="0.2">
      <c r="B97" s="26"/>
      <c r="C97" s="26"/>
      <c r="D97" s="26"/>
      <c r="E97" s="26"/>
    </row>
    <row r="98" spans="2:5" x14ac:dyDescent="0.2">
      <c r="B98" s="26"/>
      <c r="C98" s="26"/>
      <c r="D98" s="26"/>
      <c r="E98" s="26"/>
    </row>
    <row r="99" spans="2:5" x14ac:dyDescent="0.2">
      <c r="B99" s="26"/>
      <c r="C99" s="26"/>
      <c r="D99" s="26"/>
      <c r="E99" s="26"/>
    </row>
    <row r="100" spans="2:5" x14ac:dyDescent="0.2">
      <c r="B100" s="26"/>
      <c r="C100" s="26"/>
      <c r="D100" s="26"/>
      <c r="E100" s="26"/>
    </row>
    <row r="101" spans="2:5" x14ac:dyDescent="0.2">
      <c r="B101" s="26"/>
      <c r="C101" s="26"/>
      <c r="D101" s="26"/>
      <c r="E101" s="26"/>
    </row>
    <row r="102" spans="2:5" x14ac:dyDescent="0.2">
      <c r="B102" s="26"/>
      <c r="C102" s="26"/>
      <c r="D102" s="26"/>
      <c r="E102" s="26"/>
    </row>
    <row r="103" spans="2:5" x14ac:dyDescent="0.2">
      <c r="B103" s="26"/>
      <c r="C103" s="26"/>
      <c r="D103" s="26"/>
      <c r="E103" s="26"/>
    </row>
    <row r="104" spans="2:5" x14ac:dyDescent="0.2">
      <c r="B104" s="26"/>
      <c r="C104" s="26"/>
      <c r="D104" s="26"/>
      <c r="E104" s="26"/>
    </row>
    <row r="105" spans="2:5" x14ac:dyDescent="0.2">
      <c r="B105" s="26"/>
      <c r="C105" s="26"/>
      <c r="D105" s="26"/>
      <c r="E105" s="26"/>
    </row>
    <row r="106" spans="2:5" x14ac:dyDescent="0.2">
      <c r="B106" s="26"/>
      <c r="C106" s="26"/>
      <c r="D106" s="26"/>
      <c r="E106" s="26"/>
    </row>
    <row r="107" spans="2:5" x14ac:dyDescent="0.2">
      <c r="B107" s="26"/>
      <c r="C107" s="26"/>
      <c r="D107" s="26"/>
      <c r="E107" s="26"/>
    </row>
    <row r="108" spans="2:5" x14ac:dyDescent="0.2">
      <c r="B108" s="26"/>
      <c r="C108" s="26"/>
      <c r="D108" s="26"/>
      <c r="E108" s="26"/>
    </row>
    <row r="109" spans="2:5" x14ac:dyDescent="0.2">
      <c r="B109" s="26"/>
      <c r="C109" s="26"/>
      <c r="D109" s="26"/>
      <c r="E109" s="26"/>
    </row>
    <row r="110" spans="2:5" x14ac:dyDescent="0.2">
      <c r="B110" s="26"/>
      <c r="C110" s="26"/>
      <c r="D110" s="26"/>
      <c r="E110" s="26"/>
    </row>
    <row r="111" spans="2:5" x14ac:dyDescent="0.2">
      <c r="B111" s="26"/>
      <c r="C111" s="26"/>
      <c r="D111" s="26"/>
      <c r="E111" s="26"/>
    </row>
    <row r="112" spans="2:5" x14ac:dyDescent="0.2">
      <c r="B112" s="26"/>
      <c r="C112" s="26"/>
      <c r="D112" s="26"/>
      <c r="E112" s="26"/>
    </row>
    <row r="113" spans="2:5" x14ac:dyDescent="0.2">
      <c r="B113" s="26"/>
      <c r="C113" s="26"/>
      <c r="D113" s="26"/>
      <c r="E113" s="26"/>
    </row>
    <row r="114" spans="2:5" x14ac:dyDescent="0.2">
      <c r="B114" s="26"/>
      <c r="C114" s="26"/>
      <c r="D114" s="26"/>
      <c r="E114" s="26"/>
    </row>
    <row r="115" spans="2:5" x14ac:dyDescent="0.2">
      <c r="B115" s="26"/>
      <c r="C115" s="26"/>
      <c r="D115" s="26"/>
      <c r="E115" s="26"/>
    </row>
    <row r="116" spans="2:5" x14ac:dyDescent="0.2">
      <c r="B116" s="26"/>
      <c r="C116" s="26"/>
      <c r="D116" s="26"/>
      <c r="E116" s="26"/>
    </row>
    <row r="117" spans="2:5" x14ac:dyDescent="0.2">
      <c r="B117" s="26"/>
      <c r="C117" s="26"/>
      <c r="D117" s="26"/>
      <c r="E117" s="26"/>
    </row>
    <row r="118" spans="2:5" x14ac:dyDescent="0.2">
      <c r="B118" s="26"/>
      <c r="C118" s="26"/>
      <c r="D118" s="26"/>
      <c r="E118" s="26"/>
    </row>
    <row r="119" spans="2:5" x14ac:dyDescent="0.2">
      <c r="B119" s="26"/>
      <c r="C119" s="26"/>
      <c r="D119" s="26"/>
      <c r="E119" s="26"/>
    </row>
    <row r="120" spans="2:5" x14ac:dyDescent="0.2">
      <c r="B120" s="26"/>
      <c r="C120" s="26"/>
      <c r="D120" s="26"/>
      <c r="E120" s="26"/>
    </row>
    <row r="121" spans="2:5" x14ac:dyDescent="0.2">
      <c r="B121" s="26"/>
      <c r="C121" s="26"/>
      <c r="D121" s="26"/>
      <c r="E121" s="26"/>
    </row>
    <row r="122" spans="2:5" x14ac:dyDescent="0.2">
      <c r="B122" s="26"/>
      <c r="C122" s="26"/>
      <c r="D122" s="26"/>
      <c r="E122" s="26"/>
    </row>
    <row r="123" spans="2:5" x14ac:dyDescent="0.2">
      <c r="B123" s="26"/>
      <c r="C123" s="26"/>
      <c r="D123" s="26"/>
      <c r="E123" s="26"/>
    </row>
    <row r="124" spans="2:5" x14ac:dyDescent="0.2">
      <c r="B124" s="26"/>
      <c r="C124" s="26"/>
      <c r="D124" s="26"/>
      <c r="E124" s="26"/>
    </row>
    <row r="125" spans="2:5" x14ac:dyDescent="0.2">
      <c r="B125" s="26"/>
      <c r="C125" s="26"/>
      <c r="D125" s="26"/>
      <c r="E125" s="26"/>
    </row>
    <row r="126" spans="2:5" x14ac:dyDescent="0.2">
      <c r="B126" s="26"/>
      <c r="C126" s="26"/>
      <c r="D126" s="26"/>
      <c r="E126" s="26"/>
    </row>
    <row r="127" spans="2:5" x14ac:dyDescent="0.2">
      <c r="B127" s="26"/>
      <c r="C127" s="26"/>
      <c r="D127" s="26"/>
      <c r="E127" s="26"/>
    </row>
    <row r="128" spans="2:5" x14ac:dyDescent="0.2">
      <c r="B128" s="26"/>
      <c r="C128" s="26"/>
      <c r="D128" s="26"/>
      <c r="E128" s="26"/>
    </row>
    <row r="129" spans="2:5" x14ac:dyDescent="0.2">
      <c r="B129" s="26"/>
      <c r="C129" s="26"/>
      <c r="D129" s="26"/>
      <c r="E129" s="26"/>
    </row>
    <row r="130" spans="2:5" x14ac:dyDescent="0.2">
      <c r="B130" s="26"/>
      <c r="C130" s="26"/>
      <c r="D130" s="26"/>
      <c r="E130" s="26"/>
    </row>
    <row r="131" spans="2:5" x14ac:dyDescent="0.2">
      <c r="B131" s="26"/>
      <c r="C131" s="26"/>
      <c r="D131" s="26"/>
      <c r="E131" s="26"/>
    </row>
    <row r="132" spans="2:5" x14ac:dyDescent="0.2">
      <c r="B132" s="26"/>
      <c r="C132" s="26"/>
      <c r="D132" s="26"/>
      <c r="E132" s="26"/>
    </row>
    <row r="133" spans="2:5" x14ac:dyDescent="0.2">
      <c r="B133" s="26"/>
      <c r="C133" s="26"/>
      <c r="D133" s="26"/>
      <c r="E133" s="26"/>
    </row>
    <row r="134" spans="2:5" x14ac:dyDescent="0.2">
      <c r="B134" s="26"/>
      <c r="C134" s="26"/>
      <c r="D134" s="26"/>
      <c r="E134" s="26"/>
    </row>
    <row r="135" spans="2:5" x14ac:dyDescent="0.2">
      <c r="B135" s="26"/>
      <c r="C135" s="26"/>
      <c r="D135" s="26"/>
      <c r="E135" s="26"/>
    </row>
    <row r="136" spans="2:5" x14ac:dyDescent="0.2">
      <c r="B136" s="26"/>
      <c r="C136" s="26"/>
      <c r="D136" s="26"/>
      <c r="E136" s="26"/>
    </row>
    <row r="137" spans="2:5" x14ac:dyDescent="0.2">
      <c r="B137" s="26"/>
      <c r="C137" s="26"/>
      <c r="D137" s="26"/>
      <c r="E137" s="26"/>
    </row>
    <row r="138" spans="2:5" x14ac:dyDescent="0.2">
      <c r="B138" s="26"/>
      <c r="C138" s="26"/>
      <c r="D138" s="26"/>
      <c r="E138" s="26"/>
    </row>
    <row r="139" spans="2:5" x14ac:dyDescent="0.2">
      <c r="B139" s="26"/>
      <c r="C139" s="26"/>
      <c r="D139" s="26"/>
      <c r="E139" s="26"/>
    </row>
  </sheetData>
  <mergeCells count="7">
    <mergeCell ref="C1:E1"/>
    <mergeCell ref="D14:D16"/>
    <mergeCell ref="C11:D11"/>
    <mergeCell ref="C13:D13"/>
    <mergeCell ref="C2:D2"/>
    <mergeCell ref="C3:D3"/>
    <mergeCell ref="C4:D4"/>
  </mergeCells>
  <phoneticPr fontId="5" type="noConversion"/>
  <conditionalFormatting sqref="B4">
    <cfRule type="expression" dxfId="74" priority="1" stopIfTrue="1">
      <formula>IF(Q3Complete, FALSE, TRUE)</formula>
    </cfRule>
  </conditionalFormatting>
  <conditionalFormatting sqref="C4:D4">
    <cfRule type="expression" dxfId="73" priority="2" stopIfTrue="1">
      <formula>IF(Q3Complete, FALSE, TRUE)</formula>
    </cfRule>
  </conditionalFormatting>
  <conditionalFormatting sqref="C10">
    <cfRule type="expression" dxfId="72" priority="3" stopIfTrue="1">
      <formula>NOT($F$11)</formula>
    </cfRule>
  </conditionalFormatting>
  <conditionalFormatting sqref="C6">
    <cfRule type="expression" dxfId="71" priority="4" stopIfTrue="1">
      <formula>NOT($F$6)</formula>
    </cfRule>
  </conditionalFormatting>
  <conditionalFormatting sqref="D6">
    <cfRule type="expression" dxfId="70" priority="5" stopIfTrue="1">
      <formula>NOT($G$6)</formula>
    </cfRule>
  </conditionalFormatting>
  <conditionalFormatting sqref="C8">
    <cfRule type="expression" dxfId="69" priority="6" stopIfTrue="1">
      <formula>NOT($F$8)</formula>
    </cfRule>
  </conditionalFormatting>
  <pageMargins left="0.75" right="0.75" top="1" bottom="1" header="0.5" footer="0.5"/>
  <pageSetup paperSize="9" scale="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271" r:id="rId4" name="Group Box 103">
              <controlPr defaultSize="0" autoFill="0" autoPict="0" altText="">
                <anchor moveWithCells="1" sizeWithCells="1">
                  <from>
                    <xdr:col>3</xdr:col>
                    <xdr:colOff>266700</xdr:colOff>
                    <xdr:row>5</xdr:row>
                    <xdr:rowOff>47625</xdr:rowOff>
                  </from>
                  <to>
                    <xdr:col>3</xdr:col>
                    <xdr:colOff>4600575</xdr:colOff>
                    <xdr:row>5</xdr:row>
                    <xdr:rowOff>428625</xdr:rowOff>
                  </to>
                </anchor>
              </controlPr>
            </control>
          </mc:Choice>
        </mc:AlternateContent>
        <mc:AlternateContent xmlns:mc="http://schemas.openxmlformats.org/markup-compatibility/2006">
          <mc:Choice Requires="x14">
            <control shapeId="7272" r:id="rId5" name="Option Button 104">
              <controlPr defaultSize="0" autoFill="0" autoLine="0" autoPict="0">
                <anchor moveWithCells="1" sizeWithCells="1">
                  <from>
                    <xdr:col>3</xdr:col>
                    <xdr:colOff>266700</xdr:colOff>
                    <xdr:row>5</xdr:row>
                    <xdr:rowOff>123825</xdr:rowOff>
                  </from>
                  <to>
                    <xdr:col>3</xdr:col>
                    <xdr:colOff>1104900</xdr:colOff>
                    <xdr:row>5</xdr:row>
                    <xdr:rowOff>371475</xdr:rowOff>
                  </to>
                </anchor>
              </controlPr>
            </control>
          </mc:Choice>
        </mc:AlternateContent>
        <mc:AlternateContent xmlns:mc="http://schemas.openxmlformats.org/markup-compatibility/2006">
          <mc:Choice Requires="x14">
            <control shapeId="7273" r:id="rId6" name="Option Button 105">
              <controlPr defaultSize="0" autoFill="0" autoLine="0" autoPict="0">
                <anchor moveWithCells="1" sizeWithCells="1">
                  <from>
                    <xdr:col>3</xdr:col>
                    <xdr:colOff>1076325</xdr:colOff>
                    <xdr:row>5</xdr:row>
                    <xdr:rowOff>142875</xdr:rowOff>
                  </from>
                  <to>
                    <xdr:col>3</xdr:col>
                    <xdr:colOff>1952625</xdr:colOff>
                    <xdr:row>5</xdr:row>
                    <xdr:rowOff>409575</xdr:rowOff>
                  </to>
                </anchor>
              </controlPr>
            </control>
          </mc:Choice>
        </mc:AlternateContent>
        <mc:AlternateContent xmlns:mc="http://schemas.openxmlformats.org/markup-compatibility/2006">
          <mc:Choice Requires="x14">
            <control shapeId="7274" r:id="rId7" name="Option Button 106">
              <controlPr defaultSize="0" autoFill="0" autoLine="0" autoPict="0">
                <anchor moveWithCells="1" sizeWithCells="1">
                  <from>
                    <xdr:col>3</xdr:col>
                    <xdr:colOff>1924050</xdr:colOff>
                    <xdr:row>5</xdr:row>
                    <xdr:rowOff>142875</xdr:rowOff>
                  </from>
                  <to>
                    <xdr:col>3</xdr:col>
                    <xdr:colOff>2400300</xdr:colOff>
                    <xdr:row>5</xdr:row>
                    <xdr:rowOff>361950</xdr:rowOff>
                  </to>
                </anchor>
              </controlPr>
            </control>
          </mc:Choice>
        </mc:AlternateContent>
        <mc:AlternateContent xmlns:mc="http://schemas.openxmlformats.org/markup-compatibility/2006">
          <mc:Choice Requires="x14">
            <control shapeId="7275" r:id="rId8" name="Option Button 107">
              <controlPr defaultSize="0" autoFill="0" autoLine="0" autoPict="0">
                <anchor moveWithCells="1" sizeWithCells="1">
                  <from>
                    <xdr:col>3</xdr:col>
                    <xdr:colOff>2362200</xdr:colOff>
                    <xdr:row>5</xdr:row>
                    <xdr:rowOff>142875</xdr:rowOff>
                  </from>
                  <to>
                    <xdr:col>3</xdr:col>
                    <xdr:colOff>3238500</xdr:colOff>
                    <xdr:row>5</xdr:row>
                    <xdr:rowOff>371475</xdr:rowOff>
                  </to>
                </anchor>
              </controlPr>
            </control>
          </mc:Choice>
        </mc:AlternateContent>
        <mc:AlternateContent xmlns:mc="http://schemas.openxmlformats.org/markup-compatibility/2006">
          <mc:Choice Requires="x14">
            <control shapeId="7276" r:id="rId9" name="Option Button 108">
              <controlPr defaultSize="0" autoFill="0" autoLine="0" autoPict="0">
                <anchor moveWithCells="1" sizeWithCells="1">
                  <from>
                    <xdr:col>3</xdr:col>
                    <xdr:colOff>3200400</xdr:colOff>
                    <xdr:row>5</xdr:row>
                    <xdr:rowOff>152400</xdr:rowOff>
                  </from>
                  <to>
                    <xdr:col>3</xdr:col>
                    <xdr:colOff>4029075</xdr:colOff>
                    <xdr:row>5</xdr:row>
                    <xdr:rowOff>371475</xdr:rowOff>
                  </to>
                </anchor>
              </controlPr>
            </control>
          </mc:Choice>
        </mc:AlternateContent>
        <mc:AlternateContent xmlns:mc="http://schemas.openxmlformats.org/markup-compatibility/2006">
          <mc:Choice Requires="x14">
            <control shapeId="7277" r:id="rId10" name="Option Button 109">
              <controlPr defaultSize="0" autoFill="0" autoLine="0" autoPict="0">
                <anchor moveWithCells="1" sizeWithCells="1">
                  <from>
                    <xdr:col>3</xdr:col>
                    <xdr:colOff>4105275</xdr:colOff>
                    <xdr:row>5</xdr:row>
                    <xdr:rowOff>142875</xdr:rowOff>
                  </from>
                  <to>
                    <xdr:col>3</xdr:col>
                    <xdr:colOff>4505325</xdr:colOff>
                    <xdr:row>5</xdr:row>
                    <xdr:rowOff>361950</xdr:rowOff>
                  </to>
                </anchor>
              </controlPr>
            </control>
          </mc:Choice>
        </mc:AlternateContent>
        <mc:AlternateContent xmlns:mc="http://schemas.openxmlformats.org/markup-compatibility/2006">
          <mc:Choice Requires="x14">
            <control shapeId="7279" r:id="rId11" name="Group Box 111">
              <controlPr defaultSize="0" autoFill="0" autoPict="0" altText="">
                <anchor moveWithCells="1" sizeWithCells="1">
                  <from>
                    <xdr:col>2</xdr:col>
                    <xdr:colOff>1590675</xdr:colOff>
                    <xdr:row>5</xdr:row>
                    <xdr:rowOff>66675</xdr:rowOff>
                  </from>
                  <to>
                    <xdr:col>2</xdr:col>
                    <xdr:colOff>5924550</xdr:colOff>
                    <xdr:row>5</xdr:row>
                    <xdr:rowOff>447675</xdr:rowOff>
                  </to>
                </anchor>
              </controlPr>
            </control>
          </mc:Choice>
        </mc:AlternateContent>
        <mc:AlternateContent xmlns:mc="http://schemas.openxmlformats.org/markup-compatibility/2006">
          <mc:Choice Requires="x14">
            <control shapeId="7280" r:id="rId12" name="Option Button 112">
              <controlPr defaultSize="0" autoFill="0" autoLine="0" autoPict="0">
                <anchor moveWithCells="1" sizeWithCells="1">
                  <from>
                    <xdr:col>2</xdr:col>
                    <xdr:colOff>1590675</xdr:colOff>
                    <xdr:row>5</xdr:row>
                    <xdr:rowOff>142875</xdr:rowOff>
                  </from>
                  <to>
                    <xdr:col>2</xdr:col>
                    <xdr:colOff>2428875</xdr:colOff>
                    <xdr:row>5</xdr:row>
                    <xdr:rowOff>390525</xdr:rowOff>
                  </to>
                </anchor>
              </controlPr>
            </control>
          </mc:Choice>
        </mc:AlternateContent>
        <mc:AlternateContent xmlns:mc="http://schemas.openxmlformats.org/markup-compatibility/2006">
          <mc:Choice Requires="x14">
            <control shapeId="7281" r:id="rId13" name="Option Button 113">
              <controlPr defaultSize="0" autoFill="0" autoLine="0" autoPict="0">
                <anchor moveWithCells="1" sizeWithCells="1">
                  <from>
                    <xdr:col>2</xdr:col>
                    <xdr:colOff>2400300</xdr:colOff>
                    <xdr:row>5</xdr:row>
                    <xdr:rowOff>161925</xdr:rowOff>
                  </from>
                  <to>
                    <xdr:col>2</xdr:col>
                    <xdr:colOff>3276600</xdr:colOff>
                    <xdr:row>5</xdr:row>
                    <xdr:rowOff>419100</xdr:rowOff>
                  </to>
                </anchor>
              </controlPr>
            </control>
          </mc:Choice>
        </mc:AlternateContent>
        <mc:AlternateContent xmlns:mc="http://schemas.openxmlformats.org/markup-compatibility/2006">
          <mc:Choice Requires="x14">
            <control shapeId="7282" r:id="rId14" name="Option Button 114">
              <controlPr defaultSize="0" autoFill="0" autoLine="0" autoPict="0">
                <anchor moveWithCells="1" sizeWithCells="1">
                  <from>
                    <xdr:col>2</xdr:col>
                    <xdr:colOff>3248025</xdr:colOff>
                    <xdr:row>5</xdr:row>
                    <xdr:rowOff>161925</xdr:rowOff>
                  </from>
                  <to>
                    <xdr:col>2</xdr:col>
                    <xdr:colOff>3743325</xdr:colOff>
                    <xdr:row>5</xdr:row>
                    <xdr:rowOff>381000</xdr:rowOff>
                  </to>
                </anchor>
              </controlPr>
            </control>
          </mc:Choice>
        </mc:AlternateContent>
        <mc:AlternateContent xmlns:mc="http://schemas.openxmlformats.org/markup-compatibility/2006">
          <mc:Choice Requires="x14">
            <control shapeId="7283" r:id="rId15" name="Option Button 115">
              <controlPr defaultSize="0" autoFill="0" autoLine="0" autoPict="0">
                <anchor moveWithCells="1" sizeWithCells="1">
                  <from>
                    <xdr:col>2</xdr:col>
                    <xdr:colOff>3686175</xdr:colOff>
                    <xdr:row>5</xdr:row>
                    <xdr:rowOff>171450</xdr:rowOff>
                  </from>
                  <to>
                    <xdr:col>2</xdr:col>
                    <xdr:colOff>4514850</xdr:colOff>
                    <xdr:row>5</xdr:row>
                    <xdr:rowOff>390525</xdr:rowOff>
                  </to>
                </anchor>
              </controlPr>
            </control>
          </mc:Choice>
        </mc:AlternateContent>
        <mc:AlternateContent xmlns:mc="http://schemas.openxmlformats.org/markup-compatibility/2006">
          <mc:Choice Requires="x14">
            <control shapeId="7284" r:id="rId16" name="Option Button 116">
              <controlPr defaultSize="0" autoFill="0" autoLine="0" autoPict="0">
                <anchor moveWithCells="1" sizeWithCells="1">
                  <from>
                    <xdr:col>2</xdr:col>
                    <xdr:colOff>4543425</xdr:colOff>
                    <xdr:row>5</xdr:row>
                    <xdr:rowOff>161925</xdr:rowOff>
                  </from>
                  <to>
                    <xdr:col>2</xdr:col>
                    <xdr:colOff>5334000</xdr:colOff>
                    <xdr:row>5</xdr:row>
                    <xdr:rowOff>381000</xdr:rowOff>
                  </to>
                </anchor>
              </controlPr>
            </control>
          </mc:Choice>
        </mc:AlternateContent>
        <mc:AlternateContent xmlns:mc="http://schemas.openxmlformats.org/markup-compatibility/2006">
          <mc:Choice Requires="x14">
            <control shapeId="7285" r:id="rId17" name="Option Button 117">
              <controlPr defaultSize="0" autoFill="0" autoLine="0" autoPict="0">
                <anchor moveWithCells="1" sizeWithCells="1">
                  <from>
                    <xdr:col>2</xdr:col>
                    <xdr:colOff>5381625</xdr:colOff>
                    <xdr:row>5</xdr:row>
                    <xdr:rowOff>161925</xdr:rowOff>
                  </from>
                  <to>
                    <xdr:col>2</xdr:col>
                    <xdr:colOff>5857875</xdr:colOff>
                    <xdr:row>5</xdr:row>
                    <xdr:rowOff>381000</xdr:rowOff>
                  </to>
                </anchor>
              </controlPr>
            </control>
          </mc:Choice>
        </mc:AlternateContent>
        <mc:AlternateContent xmlns:mc="http://schemas.openxmlformats.org/markup-compatibility/2006">
          <mc:Choice Requires="x14">
            <control shapeId="7287" r:id="rId18" name="Group Box 119">
              <controlPr defaultSize="0" autoFill="0" autoPict="0" altText="">
                <anchor moveWithCells="1" sizeWithCells="1">
                  <from>
                    <xdr:col>2</xdr:col>
                    <xdr:colOff>3057525</xdr:colOff>
                    <xdr:row>7</xdr:row>
                    <xdr:rowOff>85725</xdr:rowOff>
                  </from>
                  <to>
                    <xdr:col>2</xdr:col>
                    <xdr:colOff>4429125</xdr:colOff>
                    <xdr:row>7</xdr:row>
                    <xdr:rowOff>466725</xdr:rowOff>
                  </to>
                </anchor>
              </controlPr>
            </control>
          </mc:Choice>
        </mc:AlternateContent>
        <mc:AlternateContent xmlns:mc="http://schemas.openxmlformats.org/markup-compatibility/2006">
          <mc:Choice Requires="x14">
            <control shapeId="7288" r:id="rId19" name="Option Button 120">
              <controlPr defaultSize="0" autoFill="0" autoLine="0" autoPict="0">
                <anchor moveWithCells="1" sizeWithCells="1">
                  <from>
                    <xdr:col>2</xdr:col>
                    <xdr:colOff>3162300</xdr:colOff>
                    <xdr:row>7</xdr:row>
                    <xdr:rowOff>161925</xdr:rowOff>
                  </from>
                  <to>
                    <xdr:col>2</xdr:col>
                    <xdr:colOff>3609975</xdr:colOff>
                    <xdr:row>7</xdr:row>
                    <xdr:rowOff>381000</xdr:rowOff>
                  </to>
                </anchor>
              </controlPr>
            </control>
          </mc:Choice>
        </mc:AlternateContent>
        <mc:AlternateContent xmlns:mc="http://schemas.openxmlformats.org/markup-compatibility/2006">
          <mc:Choice Requires="x14">
            <control shapeId="7289" r:id="rId20" name="Option Button 121">
              <controlPr defaultSize="0" autoFill="0" autoLine="0" autoPict="0">
                <anchor moveWithCells="1" sizeWithCells="1">
                  <from>
                    <xdr:col>2</xdr:col>
                    <xdr:colOff>3648075</xdr:colOff>
                    <xdr:row>7</xdr:row>
                    <xdr:rowOff>180975</xdr:rowOff>
                  </from>
                  <to>
                    <xdr:col>2</xdr:col>
                    <xdr:colOff>4133850</xdr:colOff>
                    <xdr:row>7</xdr:row>
                    <xdr:rowOff>400050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J113"/>
  <sheetViews>
    <sheetView showGridLines="0" zoomScale="75" workbookViewId="0"/>
  </sheetViews>
  <sheetFormatPr defaultRowHeight="12.75" x14ac:dyDescent="0.2"/>
  <cols>
    <col min="1" max="1" width="5.28515625" customWidth="1"/>
    <col min="2" max="2" width="6.42578125" customWidth="1"/>
    <col min="3" max="3" width="87.85546875" customWidth="1"/>
    <col min="4" max="4" width="66.85546875" customWidth="1"/>
    <col min="5" max="5" width="9.42578125" customWidth="1"/>
    <col min="6" max="7" width="0" hidden="1" customWidth="1"/>
    <col min="8" max="10" width="9.140625" style="26"/>
  </cols>
  <sheetData>
    <row r="1" spans="2:7" ht="108.75" customHeight="1" x14ac:dyDescent="0.2">
      <c r="B1" s="15"/>
      <c r="C1" s="63" t="s">
        <v>119</v>
      </c>
      <c r="D1" s="63"/>
      <c r="E1" s="64"/>
      <c r="F1" s="20"/>
      <c r="G1" s="20"/>
    </row>
    <row r="2" spans="2:7" ht="24.95" customHeight="1" x14ac:dyDescent="0.2">
      <c r="B2" s="5"/>
      <c r="C2" s="70" t="s">
        <v>126</v>
      </c>
      <c r="D2" s="70"/>
      <c r="E2" s="6"/>
      <c r="F2" s="21"/>
      <c r="G2" s="21"/>
    </row>
    <row r="3" spans="2:7" ht="18" x14ac:dyDescent="0.2">
      <c r="B3" s="7"/>
      <c r="C3" s="71"/>
      <c r="D3" s="71"/>
      <c r="E3" s="8"/>
      <c r="F3" s="21"/>
      <c r="G3" s="21"/>
    </row>
    <row r="4" spans="2:7" ht="41.25" customHeight="1" x14ac:dyDescent="0.2">
      <c r="B4" s="19"/>
      <c r="C4" s="72" t="s">
        <v>132</v>
      </c>
      <c r="D4" s="72"/>
      <c r="E4" s="10"/>
      <c r="F4" s="21"/>
      <c r="G4" s="21"/>
    </row>
    <row r="5" spans="2:7" ht="32.25" customHeight="1" x14ac:dyDescent="0.2">
      <c r="B5" s="9"/>
      <c r="C5" s="17" t="s">
        <v>124</v>
      </c>
      <c r="D5" s="18" t="s">
        <v>4</v>
      </c>
      <c r="E5" s="11"/>
      <c r="F5" s="21"/>
      <c r="G5" s="21"/>
    </row>
    <row r="6" spans="2:7" ht="41.25" customHeight="1" x14ac:dyDescent="0.2">
      <c r="B6" s="9"/>
      <c r="C6" s="23"/>
      <c r="D6" s="12"/>
      <c r="E6" s="11"/>
      <c r="F6" s="21" t="b">
        <f>Control!$C$21</f>
        <v>0</v>
      </c>
      <c r="G6" s="21" t="b">
        <f>Control!$C$22</f>
        <v>0</v>
      </c>
    </row>
    <row r="7" spans="2:7" ht="16.5" customHeight="1" x14ac:dyDescent="0.2">
      <c r="B7" s="9"/>
      <c r="C7" s="12"/>
      <c r="D7" s="12"/>
      <c r="E7" s="11"/>
      <c r="F7" s="21"/>
      <c r="G7" s="21"/>
    </row>
    <row r="8" spans="2:7" ht="45" customHeight="1" x14ac:dyDescent="0.2">
      <c r="B8" s="9"/>
      <c r="C8" s="23" t="s">
        <v>74</v>
      </c>
      <c r="D8" s="12"/>
      <c r="E8" s="11"/>
      <c r="F8" s="21" t="b">
        <f>Control!$M$5</f>
        <v>1</v>
      </c>
      <c r="G8" s="21"/>
    </row>
    <row r="9" spans="2:7" ht="21" customHeight="1" x14ac:dyDescent="0.2">
      <c r="B9" s="9"/>
      <c r="C9" s="16"/>
      <c r="D9" s="12"/>
      <c r="E9" s="11"/>
      <c r="F9" s="21"/>
      <c r="G9" s="21"/>
    </row>
    <row r="10" spans="2:7" ht="15.75" thickBot="1" x14ac:dyDescent="0.25">
      <c r="B10" s="9"/>
      <c r="C10" s="12" t="s">
        <v>3</v>
      </c>
      <c r="D10" s="13"/>
      <c r="E10" s="13"/>
      <c r="F10" s="21"/>
      <c r="G10" s="21"/>
    </row>
    <row r="11" spans="2:7" ht="93.75" customHeight="1" thickTop="1" thickBot="1" x14ac:dyDescent="0.25">
      <c r="B11" s="9"/>
      <c r="C11" s="66"/>
      <c r="D11" s="73"/>
      <c r="E11" s="14"/>
      <c r="F11" s="22" t="b">
        <f>IF(C11="", FALSE(), TRUE)</f>
        <v>0</v>
      </c>
      <c r="G11" s="21"/>
    </row>
    <row r="12" spans="2:7" ht="15.75" thickTop="1" x14ac:dyDescent="0.2">
      <c r="B12" s="9"/>
      <c r="C12" s="12"/>
      <c r="D12" s="13"/>
      <c r="E12" s="13"/>
      <c r="F12" s="21"/>
      <c r="G12" s="21"/>
    </row>
    <row r="13" spans="2:7" ht="15" x14ac:dyDescent="0.2">
      <c r="B13" s="9"/>
      <c r="C13" s="68"/>
      <c r="D13" s="69"/>
      <c r="E13" s="13"/>
      <c r="F13" s="21"/>
      <c r="G13" s="21"/>
    </row>
    <row r="14" spans="2:7" ht="15" customHeight="1" x14ac:dyDescent="0.2">
      <c r="B14" s="9"/>
      <c r="C14" s="12"/>
      <c r="D14" s="65"/>
      <c r="E14" s="13"/>
      <c r="F14" s="21"/>
      <c r="G14" s="21"/>
    </row>
    <row r="15" spans="2:7" ht="15" customHeight="1" x14ac:dyDescent="0.2">
      <c r="B15" s="9"/>
      <c r="C15" s="12"/>
      <c r="D15" s="65"/>
      <c r="E15" s="13"/>
      <c r="F15" s="21"/>
      <c r="G15" s="21"/>
    </row>
    <row r="16" spans="2:7" ht="15" customHeight="1" x14ac:dyDescent="0.2">
      <c r="B16" s="9"/>
      <c r="C16" s="12"/>
      <c r="D16" s="65"/>
      <c r="E16" s="13"/>
      <c r="F16" s="21"/>
      <c r="G16" s="21"/>
    </row>
    <row r="17" spans="2:7" ht="15" x14ac:dyDescent="0.2">
      <c r="B17" s="9"/>
      <c r="C17" s="12"/>
      <c r="D17" s="13"/>
      <c r="E17" s="13"/>
      <c r="F17" s="21"/>
      <c r="G17" s="21"/>
    </row>
    <row r="18" spans="2:7" ht="15" x14ac:dyDescent="0.2">
      <c r="B18" s="9"/>
      <c r="C18" s="12"/>
      <c r="D18" s="13"/>
      <c r="E18" s="13"/>
      <c r="F18" s="21"/>
      <c r="G18" s="21"/>
    </row>
    <row r="19" spans="2:7" ht="15" x14ac:dyDescent="0.2">
      <c r="B19" s="24"/>
      <c r="C19" s="25"/>
      <c r="D19" s="26"/>
      <c r="E19" s="26"/>
      <c r="F19" s="21"/>
      <c r="G19" s="21"/>
    </row>
    <row r="20" spans="2:7" ht="15" x14ac:dyDescent="0.2">
      <c r="B20" s="24"/>
      <c r="C20" s="25"/>
      <c r="D20" s="26"/>
      <c r="E20" s="26"/>
      <c r="F20" s="21"/>
      <c r="G20" s="21"/>
    </row>
    <row r="21" spans="2:7" ht="15" x14ac:dyDescent="0.2">
      <c r="B21" s="24"/>
      <c r="C21" s="25"/>
      <c r="D21" s="26"/>
      <c r="E21" s="26"/>
      <c r="F21" s="21"/>
      <c r="G21" s="21"/>
    </row>
    <row r="22" spans="2:7" ht="15" x14ac:dyDescent="0.2">
      <c r="B22" s="24"/>
      <c r="C22" s="25"/>
      <c r="D22" s="26"/>
      <c r="E22" s="26"/>
      <c r="F22" s="21"/>
      <c r="G22" s="21"/>
    </row>
    <row r="23" spans="2:7" ht="15" x14ac:dyDescent="0.2">
      <c r="B23" s="24"/>
      <c r="C23" s="25"/>
      <c r="D23" s="26"/>
      <c r="E23" s="26"/>
      <c r="F23" s="21"/>
      <c r="G23" s="21"/>
    </row>
    <row r="24" spans="2:7" ht="15" x14ac:dyDescent="0.2">
      <c r="B24" s="24"/>
      <c r="C24" s="25"/>
      <c r="D24" s="26"/>
      <c r="E24" s="26"/>
      <c r="F24" s="21"/>
      <c r="G24" s="21"/>
    </row>
    <row r="25" spans="2:7" ht="15" x14ac:dyDescent="0.2">
      <c r="B25" s="24"/>
      <c r="C25" s="25"/>
      <c r="D25" s="26"/>
      <c r="E25" s="26"/>
      <c r="F25" s="21"/>
      <c r="G25" s="21"/>
    </row>
    <row r="26" spans="2:7" ht="15" x14ac:dyDescent="0.2">
      <c r="B26" s="24"/>
      <c r="C26" s="25"/>
      <c r="D26" s="26"/>
      <c r="E26" s="26"/>
      <c r="F26" s="21"/>
      <c r="G26" s="21"/>
    </row>
    <row r="27" spans="2:7" ht="15" x14ac:dyDescent="0.2">
      <c r="B27" s="24"/>
      <c r="C27" s="25"/>
      <c r="D27" s="26"/>
      <c r="E27" s="26"/>
      <c r="F27" s="21"/>
      <c r="G27" s="21"/>
    </row>
    <row r="28" spans="2:7" ht="15" x14ac:dyDescent="0.2">
      <c r="B28" s="24"/>
      <c r="C28" s="25"/>
      <c r="D28" s="26"/>
      <c r="E28" s="26"/>
      <c r="F28" s="21"/>
      <c r="G28" s="21"/>
    </row>
    <row r="29" spans="2:7" ht="15" x14ac:dyDescent="0.2">
      <c r="B29" s="24"/>
      <c r="C29" s="25"/>
      <c r="D29" s="26"/>
      <c r="E29" s="26"/>
      <c r="F29" s="21"/>
      <c r="G29" s="21"/>
    </row>
    <row r="30" spans="2:7" ht="15" x14ac:dyDescent="0.2">
      <c r="B30" s="24"/>
      <c r="C30" s="25"/>
      <c r="D30" s="26"/>
      <c r="E30" s="26"/>
      <c r="F30" s="21"/>
      <c r="G30" s="21"/>
    </row>
    <row r="31" spans="2:7" ht="15" x14ac:dyDescent="0.2">
      <c r="B31" s="24"/>
      <c r="C31" s="25"/>
      <c r="D31" s="26"/>
      <c r="E31" s="26"/>
      <c r="F31" s="21"/>
      <c r="G31" s="21"/>
    </row>
    <row r="32" spans="2:7" ht="15" x14ac:dyDescent="0.2">
      <c r="B32" s="24"/>
      <c r="C32" s="25"/>
      <c r="D32" s="26"/>
      <c r="E32" s="26"/>
      <c r="F32" s="21"/>
      <c r="G32" s="21"/>
    </row>
    <row r="33" spans="2:7" ht="15" x14ac:dyDescent="0.2">
      <c r="B33" s="24"/>
      <c r="C33" s="25"/>
      <c r="D33" s="26"/>
      <c r="E33" s="26"/>
      <c r="F33" s="21"/>
      <c r="G33" s="21"/>
    </row>
    <row r="34" spans="2:7" ht="15" x14ac:dyDescent="0.2">
      <c r="B34" s="24"/>
      <c r="C34" s="25"/>
      <c r="D34" s="26"/>
      <c r="E34" s="26"/>
      <c r="F34" s="21"/>
      <c r="G34" s="21"/>
    </row>
    <row r="35" spans="2:7" ht="15" x14ac:dyDescent="0.2">
      <c r="B35" s="24"/>
      <c r="C35" s="25"/>
      <c r="D35" s="26"/>
      <c r="E35" s="26"/>
      <c r="F35" s="21"/>
      <c r="G35" s="21"/>
    </row>
    <row r="36" spans="2:7" ht="15" x14ac:dyDescent="0.2">
      <c r="B36" s="24"/>
      <c r="C36" s="25"/>
      <c r="D36" s="26"/>
      <c r="E36" s="26"/>
      <c r="F36" s="21"/>
      <c r="G36" s="21"/>
    </row>
    <row r="37" spans="2:7" ht="15" x14ac:dyDescent="0.2">
      <c r="B37" s="24"/>
      <c r="C37" s="25"/>
      <c r="D37" s="26"/>
      <c r="E37" s="26"/>
      <c r="F37" s="21"/>
      <c r="G37" s="21"/>
    </row>
    <row r="38" spans="2:7" ht="15" x14ac:dyDescent="0.2">
      <c r="B38" s="24"/>
      <c r="C38" s="25"/>
      <c r="D38" s="26"/>
      <c r="E38" s="26"/>
      <c r="F38" s="21"/>
      <c r="G38" s="21"/>
    </row>
    <row r="39" spans="2:7" ht="15.75" x14ac:dyDescent="0.2">
      <c r="B39" s="27"/>
      <c r="C39" s="28"/>
      <c r="D39" s="26"/>
      <c r="E39" s="26"/>
      <c r="F39" s="21"/>
      <c r="G39" s="21"/>
    </row>
    <row r="40" spans="2:7" ht="15.75" x14ac:dyDescent="0.25">
      <c r="B40" s="29"/>
      <c r="C40" s="28"/>
      <c r="D40" s="26"/>
      <c r="E40" s="26"/>
      <c r="F40" s="21"/>
      <c r="G40" s="21"/>
    </row>
    <row r="41" spans="2:7" ht="15.75" x14ac:dyDescent="0.25">
      <c r="B41" s="29"/>
      <c r="C41" s="28"/>
      <c r="D41" s="26"/>
      <c r="E41" s="26"/>
      <c r="F41" s="21"/>
      <c r="G41" s="21"/>
    </row>
    <row r="42" spans="2:7" ht="15.75" x14ac:dyDescent="0.25">
      <c r="B42" s="29"/>
      <c r="C42" s="30"/>
      <c r="D42" s="26"/>
      <c r="E42" s="26"/>
      <c r="F42" s="21"/>
      <c r="G42" s="21"/>
    </row>
    <row r="43" spans="2:7" ht="15.75" x14ac:dyDescent="0.25">
      <c r="B43" s="29"/>
      <c r="C43" s="30"/>
      <c r="D43" s="26"/>
      <c r="E43" s="26"/>
      <c r="F43" s="21"/>
      <c r="G43" s="21"/>
    </row>
    <row r="44" spans="2:7" ht="15.75" x14ac:dyDescent="0.25">
      <c r="B44" s="29"/>
      <c r="C44" s="30"/>
      <c r="D44" s="26"/>
      <c r="E44" s="26"/>
      <c r="F44" s="21"/>
      <c r="G44" s="21"/>
    </row>
    <row r="45" spans="2:7" ht="15.75" x14ac:dyDescent="0.25">
      <c r="B45" s="29"/>
      <c r="C45" s="30"/>
      <c r="D45" s="26"/>
      <c r="E45" s="26"/>
      <c r="F45" s="21"/>
      <c r="G45" s="21"/>
    </row>
    <row r="46" spans="2:7" ht="15.75" x14ac:dyDescent="0.25">
      <c r="B46" s="29"/>
      <c r="C46" s="30"/>
      <c r="D46" s="26"/>
      <c r="E46" s="26"/>
      <c r="F46" s="21"/>
      <c r="G46" s="21"/>
    </row>
    <row r="47" spans="2:7" ht="15.75" x14ac:dyDescent="0.25">
      <c r="B47" s="29"/>
      <c r="C47" s="30"/>
      <c r="D47" s="26"/>
      <c r="E47" s="26"/>
      <c r="F47" s="21"/>
      <c r="G47" s="21"/>
    </row>
    <row r="48" spans="2:7" ht="15.75" x14ac:dyDescent="0.25">
      <c r="B48" s="29"/>
      <c r="C48" s="30"/>
      <c r="D48" s="26"/>
      <c r="E48" s="26"/>
      <c r="F48" s="21"/>
      <c r="G48" s="21"/>
    </row>
    <row r="49" spans="2:7" ht="15.75" x14ac:dyDescent="0.25">
      <c r="B49" s="29"/>
      <c r="C49" s="30"/>
      <c r="D49" s="26"/>
      <c r="E49" s="26"/>
      <c r="F49" s="21"/>
      <c r="G49" s="21"/>
    </row>
    <row r="50" spans="2:7" ht="15.75" x14ac:dyDescent="0.25">
      <c r="B50" s="29"/>
      <c r="C50" s="30"/>
      <c r="D50" s="26"/>
      <c r="E50" s="26"/>
      <c r="F50" s="21"/>
      <c r="G50" s="21"/>
    </row>
    <row r="51" spans="2:7" ht="15.75" x14ac:dyDescent="0.25">
      <c r="B51" s="29"/>
      <c r="C51" s="30"/>
      <c r="D51" s="26"/>
      <c r="E51" s="26"/>
      <c r="F51" s="21"/>
      <c r="G51" s="21"/>
    </row>
    <row r="52" spans="2:7" ht="15.75" x14ac:dyDescent="0.25">
      <c r="B52" s="29"/>
      <c r="C52" s="30"/>
      <c r="D52" s="26"/>
      <c r="E52" s="26"/>
      <c r="F52" s="21"/>
      <c r="G52" s="21"/>
    </row>
    <row r="53" spans="2:7" ht="15.75" x14ac:dyDescent="0.25">
      <c r="B53" s="29"/>
      <c r="C53" s="30"/>
      <c r="D53" s="26"/>
      <c r="E53" s="26"/>
      <c r="F53" s="21"/>
      <c r="G53" s="21"/>
    </row>
    <row r="54" spans="2:7" ht="15.75" x14ac:dyDescent="0.25">
      <c r="B54" s="29"/>
      <c r="C54" s="30"/>
      <c r="D54" s="26"/>
      <c r="E54" s="26"/>
      <c r="F54" s="21"/>
      <c r="G54" s="21"/>
    </row>
    <row r="55" spans="2:7" ht="15.75" x14ac:dyDescent="0.25">
      <c r="B55" s="29"/>
      <c r="C55" s="30"/>
      <c r="D55" s="26"/>
      <c r="E55" s="26"/>
      <c r="F55" s="21"/>
      <c r="G55" s="21"/>
    </row>
    <row r="56" spans="2:7" x14ac:dyDescent="0.2">
      <c r="B56" s="26"/>
      <c r="C56" s="26"/>
      <c r="D56" s="26"/>
      <c r="E56" s="26"/>
      <c r="F56" s="21"/>
      <c r="G56" s="21"/>
    </row>
    <row r="57" spans="2:7" x14ac:dyDescent="0.2">
      <c r="B57" s="26"/>
      <c r="C57" s="26"/>
      <c r="D57" s="26"/>
      <c r="E57" s="26"/>
      <c r="F57" s="21"/>
      <c r="G57" s="21"/>
    </row>
    <row r="58" spans="2:7" x14ac:dyDescent="0.2">
      <c r="B58" s="26"/>
      <c r="C58" s="26"/>
      <c r="D58" s="26"/>
      <c r="E58" s="26"/>
      <c r="F58" s="21"/>
      <c r="G58" s="21"/>
    </row>
    <row r="59" spans="2:7" x14ac:dyDescent="0.2">
      <c r="B59" s="26"/>
      <c r="C59" s="26"/>
      <c r="D59" s="26"/>
      <c r="E59" s="26"/>
      <c r="F59" s="21"/>
      <c r="G59" s="21"/>
    </row>
    <row r="60" spans="2:7" x14ac:dyDescent="0.2">
      <c r="B60" s="26"/>
      <c r="C60" s="26"/>
      <c r="D60" s="26"/>
      <c r="E60" s="26"/>
      <c r="F60" s="21"/>
      <c r="G60" s="21"/>
    </row>
    <row r="61" spans="2:7" x14ac:dyDescent="0.2">
      <c r="B61" s="26"/>
      <c r="C61" s="26"/>
      <c r="D61" s="26"/>
      <c r="E61" s="26"/>
      <c r="F61" s="21"/>
      <c r="G61" s="21"/>
    </row>
    <row r="62" spans="2:7" x14ac:dyDescent="0.2">
      <c r="B62" s="26"/>
      <c r="C62" s="26"/>
      <c r="D62" s="26"/>
      <c r="E62" s="26"/>
      <c r="F62" s="21"/>
      <c r="G62" s="21"/>
    </row>
    <row r="63" spans="2:7" x14ac:dyDescent="0.2">
      <c r="B63" s="26"/>
      <c r="C63" s="26"/>
      <c r="D63" s="26"/>
      <c r="E63" s="26"/>
      <c r="F63" s="21"/>
      <c r="G63" s="21"/>
    </row>
    <row r="64" spans="2:7" x14ac:dyDescent="0.2">
      <c r="B64" s="26"/>
      <c r="C64" s="26"/>
      <c r="D64" s="26"/>
      <c r="E64" s="26"/>
      <c r="F64" s="21"/>
      <c r="G64" s="21"/>
    </row>
    <row r="65" spans="2:7" x14ac:dyDescent="0.2">
      <c r="B65" s="26"/>
      <c r="C65" s="26"/>
      <c r="D65" s="26"/>
      <c r="E65" s="26"/>
      <c r="F65" s="21"/>
      <c r="G65" s="21"/>
    </row>
    <row r="66" spans="2:7" x14ac:dyDescent="0.2">
      <c r="B66" s="26"/>
      <c r="C66" s="26"/>
      <c r="D66" s="26"/>
      <c r="E66" s="26"/>
      <c r="F66" s="21"/>
      <c r="G66" s="21"/>
    </row>
    <row r="67" spans="2:7" x14ac:dyDescent="0.2">
      <c r="B67" s="26"/>
      <c r="C67" s="26"/>
      <c r="D67" s="26"/>
      <c r="E67" s="26"/>
      <c r="F67" s="21"/>
      <c r="G67" s="21"/>
    </row>
    <row r="68" spans="2:7" x14ac:dyDescent="0.2">
      <c r="B68" s="26"/>
      <c r="C68" s="26"/>
      <c r="D68" s="26"/>
      <c r="E68" s="26"/>
      <c r="F68" s="21"/>
      <c r="G68" s="21"/>
    </row>
    <row r="69" spans="2:7" x14ac:dyDescent="0.2">
      <c r="B69" s="26"/>
      <c r="C69" s="26"/>
      <c r="D69" s="26"/>
      <c r="E69" s="26"/>
      <c r="F69" s="20"/>
      <c r="G69" s="20"/>
    </row>
    <row r="70" spans="2:7" x14ac:dyDescent="0.2">
      <c r="B70" s="26"/>
      <c r="C70" s="26"/>
      <c r="D70" s="26"/>
      <c r="E70" s="26"/>
      <c r="F70" s="20"/>
      <c r="G70" s="20"/>
    </row>
    <row r="71" spans="2:7" x14ac:dyDescent="0.2">
      <c r="B71" s="26"/>
      <c r="C71" s="26"/>
      <c r="D71" s="26"/>
      <c r="E71" s="26"/>
      <c r="F71" s="20"/>
      <c r="G71" s="20"/>
    </row>
    <row r="72" spans="2:7" x14ac:dyDescent="0.2">
      <c r="B72" s="26"/>
      <c r="C72" s="26"/>
      <c r="D72" s="26"/>
      <c r="E72" s="26"/>
      <c r="F72" s="20"/>
      <c r="G72" s="20"/>
    </row>
    <row r="73" spans="2:7" x14ac:dyDescent="0.2">
      <c r="B73" s="26"/>
      <c r="C73" s="26"/>
      <c r="D73" s="26"/>
      <c r="E73" s="26"/>
      <c r="F73" s="20"/>
      <c r="G73" s="20"/>
    </row>
    <row r="74" spans="2:7" x14ac:dyDescent="0.2">
      <c r="B74" s="26"/>
      <c r="C74" s="26"/>
      <c r="D74" s="26"/>
      <c r="E74" s="26"/>
      <c r="F74" s="20"/>
      <c r="G74" s="20"/>
    </row>
    <row r="75" spans="2:7" x14ac:dyDescent="0.2">
      <c r="B75" s="26"/>
      <c r="C75" s="26"/>
      <c r="D75" s="26"/>
      <c r="E75" s="26"/>
      <c r="F75" s="20"/>
      <c r="G75" s="20"/>
    </row>
    <row r="76" spans="2:7" x14ac:dyDescent="0.2">
      <c r="B76" s="26"/>
      <c r="C76" s="26"/>
      <c r="D76" s="26"/>
      <c r="E76" s="26"/>
      <c r="F76" s="20"/>
      <c r="G76" s="20"/>
    </row>
    <row r="77" spans="2:7" x14ac:dyDescent="0.2">
      <c r="B77" s="26"/>
      <c r="C77" s="26"/>
      <c r="D77" s="26"/>
      <c r="E77" s="26"/>
      <c r="F77" s="20"/>
      <c r="G77" s="20"/>
    </row>
    <row r="78" spans="2:7" x14ac:dyDescent="0.2">
      <c r="B78" s="26"/>
      <c r="C78" s="26"/>
      <c r="D78" s="26"/>
      <c r="E78" s="26"/>
      <c r="F78" s="20"/>
      <c r="G78" s="20"/>
    </row>
    <row r="79" spans="2:7" x14ac:dyDescent="0.2">
      <c r="B79" s="26"/>
      <c r="C79" s="26"/>
      <c r="D79" s="26"/>
      <c r="E79" s="26"/>
      <c r="F79" s="20"/>
      <c r="G79" s="20"/>
    </row>
    <row r="80" spans="2:7" x14ac:dyDescent="0.2">
      <c r="B80" s="26"/>
      <c r="C80" s="26"/>
      <c r="D80" s="26"/>
      <c r="E80" s="26"/>
      <c r="F80" s="20"/>
      <c r="G80" s="20"/>
    </row>
    <row r="81" spans="2:7" x14ac:dyDescent="0.2">
      <c r="B81" s="26"/>
      <c r="C81" s="26"/>
      <c r="D81" s="26"/>
      <c r="E81" s="26"/>
      <c r="F81" s="20"/>
      <c r="G81" s="20"/>
    </row>
    <row r="82" spans="2:7" x14ac:dyDescent="0.2">
      <c r="B82" s="26"/>
      <c r="C82" s="26"/>
      <c r="D82" s="26"/>
      <c r="E82" s="26"/>
      <c r="F82" s="20"/>
      <c r="G82" s="20"/>
    </row>
    <row r="83" spans="2:7" x14ac:dyDescent="0.2">
      <c r="B83" s="26"/>
      <c r="C83" s="26"/>
      <c r="D83" s="26"/>
      <c r="E83" s="26"/>
      <c r="F83" s="20"/>
      <c r="G83" s="20"/>
    </row>
    <row r="84" spans="2:7" x14ac:dyDescent="0.2">
      <c r="B84" s="26"/>
      <c r="C84" s="26"/>
      <c r="D84" s="26"/>
      <c r="E84" s="26"/>
      <c r="F84" s="20"/>
      <c r="G84" s="20"/>
    </row>
    <row r="85" spans="2:7" x14ac:dyDescent="0.2">
      <c r="B85" s="26"/>
      <c r="C85" s="26"/>
      <c r="D85" s="26"/>
      <c r="E85" s="26"/>
      <c r="F85" s="20"/>
      <c r="G85" s="20"/>
    </row>
    <row r="86" spans="2:7" x14ac:dyDescent="0.2">
      <c r="B86" s="26"/>
      <c r="C86" s="26"/>
      <c r="D86" s="26"/>
      <c r="E86" s="26"/>
      <c r="F86" s="20"/>
      <c r="G86" s="20"/>
    </row>
    <row r="87" spans="2:7" x14ac:dyDescent="0.2">
      <c r="B87" s="26"/>
      <c r="C87" s="26"/>
      <c r="D87" s="26"/>
      <c r="E87" s="26"/>
      <c r="F87" s="20"/>
      <c r="G87" s="20"/>
    </row>
    <row r="88" spans="2:7" x14ac:dyDescent="0.2">
      <c r="B88" s="26"/>
      <c r="C88" s="26"/>
      <c r="D88" s="26"/>
      <c r="E88" s="26"/>
      <c r="F88" s="20"/>
      <c r="G88" s="20"/>
    </row>
    <row r="89" spans="2:7" x14ac:dyDescent="0.2">
      <c r="B89" s="26"/>
      <c r="C89" s="26"/>
      <c r="D89" s="26"/>
      <c r="E89" s="26"/>
      <c r="F89" s="20"/>
      <c r="G89" s="20"/>
    </row>
    <row r="90" spans="2:7" x14ac:dyDescent="0.2">
      <c r="B90" s="26"/>
      <c r="C90" s="26"/>
      <c r="D90" s="26"/>
      <c r="E90" s="26"/>
      <c r="F90" s="20"/>
      <c r="G90" s="20"/>
    </row>
    <row r="91" spans="2:7" x14ac:dyDescent="0.2">
      <c r="B91" s="26"/>
      <c r="C91" s="26"/>
      <c r="D91" s="26"/>
      <c r="E91" s="26"/>
      <c r="F91" s="20"/>
      <c r="G91" s="20"/>
    </row>
    <row r="92" spans="2:7" x14ac:dyDescent="0.2">
      <c r="B92" s="26"/>
      <c r="C92" s="26"/>
      <c r="D92" s="26"/>
      <c r="E92" s="26"/>
      <c r="F92" s="20"/>
      <c r="G92" s="20"/>
    </row>
    <row r="93" spans="2:7" x14ac:dyDescent="0.2">
      <c r="B93" s="26"/>
      <c r="C93" s="26"/>
      <c r="D93" s="26"/>
      <c r="E93" s="26"/>
      <c r="F93" s="20"/>
      <c r="G93" s="20"/>
    </row>
    <row r="94" spans="2:7" x14ac:dyDescent="0.2">
      <c r="B94" s="26"/>
      <c r="C94" s="26"/>
      <c r="D94" s="26"/>
      <c r="E94" s="26"/>
    </row>
    <row r="95" spans="2:7" x14ac:dyDescent="0.2">
      <c r="B95" s="26"/>
      <c r="C95" s="26"/>
      <c r="D95" s="26"/>
      <c r="E95" s="26"/>
    </row>
    <row r="96" spans="2:7" x14ac:dyDescent="0.2">
      <c r="B96" s="26"/>
      <c r="C96" s="26"/>
      <c r="D96" s="26"/>
      <c r="E96" s="26"/>
    </row>
    <row r="97" spans="2:5" x14ac:dyDescent="0.2">
      <c r="B97" s="26"/>
      <c r="C97" s="26"/>
      <c r="D97" s="26"/>
      <c r="E97" s="26"/>
    </row>
    <row r="98" spans="2:5" x14ac:dyDescent="0.2">
      <c r="B98" s="26"/>
      <c r="C98" s="26"/>
      <c r="D98" s="26"/>
      <c r="E98" s="26"/>
    </row>
    <row r="99" spans="2:5" x14ac:dyDescent="0.2">
      <c r="B99" s="26"/>
      <c r="C99" s="26"/>
      <c r="D99" s="26"/>
      <c r="E99" s="26"/>
    </row>
    <row r="100" spans="2:5" x14ac:dyDescent="0.2">
      <c r="B100" s="26"/>
      <c r="C100" s="26"/>
      <c r="D100" s="26"/>
      <c r="E100" s="26"/>
    </row>
    <row r="101" spans="2:5" x14ac:dyDescent="0.2">
      <c r="B101" s="26"/>
      <c r="C101" s="26"/>
      <c r="D101" s="26"/>
      <c r="E101" s="26"/>
    </row>
    <row r="102" spans="2:5" x14ac:dyDescent="0.2">
      <c r="B102" s="26"/>
      <c r="C102" s="26"/>
      <c r="D102" s="26"/>
      <c r="E102" s="26"/>
    </row>
    <row r="103" spans="2:5" x14ac:dyDescent="0.2">
      <c r="B103" s="26"/>
      <c r="C103" s="26"/>
      <c r="D103" s="26"/>
      <c r="E103" s="26"/>
    </row>
    <row r="104" spans="2:5" x14ac:dyDescent="0.2">
      <c r="B104" s="26"/>
      <c r="C104" s="26"/>
      <c r="D104" s="26"/>
      <c r="E104" s="26"/>
    </row>
    <row r="105" spans="2:5" x14ac:dyDescent="0.2">
      <c r="B105" s="26"/>
      <c r="C105" s="26"/>
      <c r="D105" s="26"/>
      <c r="E105" s="26"/>
    </row>
    <row r="106" spans="2:5" x14ac:dyDescent="0.2">
      <c r="B106" s="26"/>
      <c r="C106" s="26"/>
      <c r="D106" s="26"/>
      <c r="E106" s="26"/>
    </row>
    <row r="107" spans="2:5" x14ac:dyDescent="0.2">
      <c r="B107" s="26"/>
      <c r="C107" s="26"/>
      <c r="D107" s="26"/>
      <c r="E107" s="26"/>
    </row>
    <row r="108" spans="2:5" x14ac:dyDescent="0.2">
      <c r="B108" s="26"/>
      <c r="C108" s="26"/>
      <c r="D108" s="26"/>
      <c r="E108" s="26"/>
    </row>
    <row r="109" spans="2:5" x14ac:dyDescent="0.2">
      <c r="B109" s="26"/>
      <c r="C109" s="26"/>
      <c r="D109" s="26"/>
      <c r="E109" s="26"/>
    </row>
    <row r="110" spans="2:5" x14ac:dyDescent="0.2">
      <c r="B110" s="26"/>
      <c r="C110" s="26"/>
      <c r="D110" s="26"/>
      <c r="E110" s="26"/>
    </row>
    <row r="111" spans="2:5" x14ac:dyDescent="0.2">
      <c r="B111" s="26"/>
      <c r="C111" s="26"/>
      <c r="D111" s="26"/>
      <c r="E111" s="26"/>
    </row>
    <row r="112" spans="2:5" x14ac:dyDescent="0.2">
      <c r="B112" s="26"/>
      <c r="C112" s="26"/>
      <c r="D112" s="26"/>
      <c r="E112" s="26"/>
    </row>
    <row r="113" spans="2:5" x14ac:dyDescent="0.2">
      <c r="B113" s="26"/>
      <c r="C113" s="26"/>
      <c r="D113" s="26"/>
      <c r="E113" s="26"/>
    </row>
  </sheetData>
  <mergeCells count="7">
    <mergeCell ref="C1:E1"/>
    <mergeCell ref="D14:D16"/>
    <mergeCell ref="C11:D11"/>
    <mergeCell ref="C13:D13"/>
    <mergeCell ref="C2:D2"/>
    <mergeCell ref="C3:D3"/>
    <mergeCell ref="C4:D4"/>
  </mergeCells>
  <phoneticPr fontId="5" type="noConversion"/>
  <conditionalFormatting sqref="B4">
    <cfRule type="expression" dxfId="68" priority="1" stopIfTrue="1">
      <formula>IF(Q4Complete, FALSE, TRUE)</formula>
    </cfRule>
  </conditionalFormatting>
  <conditionalFormatting sqref="C4:D4">
    <cfRule type="expression" dxfId="67" priority="2" stopIfTrue="1">
      <formula>IF(Q4Complete, FALSE, TRUE)</formula>
    </cfRule>
  </conditionalFormatting>
  <conditionalFormatting sqref="C10">
    <cfRule type="expression" dxfId="66" priority="3" stopIfTrue="1">
      <formula>NOT($F$11)</formula>
    </cfRule>
  </conditionalFormatting>
  <conditionalFormatting sqref="C6">
    <cfRule type="expression" dxfId="65" priority="4" stopIfTrue="1">
      <formula>NOT($F$6)</formula>
    </cfRule>
  </conditionalFormatting>
  <conditionalFormatting sqref="D6">
    <cfRule type="expression" dxfId="64" priority="5" stopIfTrue="1">
      <formula>NOT($G$6)</formula>
    </cfRule>
  </conditionalFormatting>
  <conditionalFormatting sqref="C8">
    <cfRule type="expression" dxfId="63" priority="6" stopIfTrue="1">
      <formula>NOT($F$8)</formula>
    </cfRule>
  </conditionalFormatting>
  <pageMargins left="0.75" right="0.75" top="1" bottom="1" header="0.5" footer="0.5"/>
  <pageSetup paperSize="9" scale="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72" r:id="rId4" name="Group Box 28">
              <controlPr defaultSize="0" autoFill="0" autoPict="0" altText="">
                <anchor moveWithCells="1" sizeWithCells="1">
                  <from>
                    <xdr:col>2</xdr:col>
                    <xdr:colOff>1533525</xdr:colOff>
                    <xdr:row>5</xdr:row>
                    <xdr:rowOff>66675</xdr:rowOff>
                  </from>
                  <to>
                    <xdr:col>2</xdr:col>
                    <xdr:colOff>5476875</xdr:colOff>
                    <xdr:row>5</xdr:row>
                    <xdr:rowOff>447675</xdr:rowOff>
                  </to>
                </anchor>
              </controlPr>
            </control>
          </mc:Choice>
        </mc:AlternateContent>
        <mc:AlternateContent xmlns:mc="http://schemas.openxmlformats.org/markup-compatibility/2006">
          <mc:Choice Requires="x14">
            <control shapeId="6173" r:id="rId5" name="Option Button 29">
              <controlPr defaultSize="0" autoFill="0" autoLine="0" autoPict="0">
                <anchor moveWithCells="1" sizeWithCells="1">
                  <from>
                    <xdr:col>2</xdr:col>
                    <xdr:colOff>1628775</xdr:colOff>
                    <xdr:row>5</xdr:row>
                    <xdr:rowOff>152400</xdr:rowOff>
                  </from>
                  <to>
                    <xdr:col>2</xdr:col>
                    <xdr:colOff>2209800</xdr:colOff>
                    <xdr:row>5</xdr:row>
                    <xdr:rowOff>371475</xdr:rowOff>
                  </to>
                </anchor>
              </controlPr>
            </control>
          </mc:Choice>
        </mc:AlternateContent>
        <mc:AlternateContent xmlns:mc="http://schemas.openxmlformats.org/markup-compatibility/2006">
          <mc:Choice Requires="x14">
            <control shapeId="6174" r:id="rId6" name="Option Button 30">
              <controlPr defaultSize="0" autoFill="0" autoLine="0" autoPict="0">
                <anchor moveWithCells="1" sizeWithCells="1">
                  <from>
                    <xdr:col>2</xdr:col>
                    <xdr:colOff>2247900</xdr:colOff>
                    <xdr:row>5</xdr:row>
                    <xdr:rowOff>152400</xdr:rowOff>
                  </from>
                  <to>
                    <xdr:col>2</xdr:col>
                    <xdr:colOff>2924175</xdr:colOff>
                    <xdr:row>5</xdr:row>
                    <xdr:rowOff>371475</xdr:rowOff>
                  </to>
                </anchor>
              </controlPr>
            </control>
          </mc:Choice>
        </mc:AlternateContent>
        <mc:AlternateContent xmlns:mc="http://schemas.openxmlformats.org/markup-compatibility/2006">
          <mc:Choice Requires="x14">
            <control shapeId="6175" r:id="rId7" name="Option Button 31">
              <controlPr defaultSize="0" autoFill="0" autoLine="0" autoPict="0">
                <anchor moveWithCells="1" sizeWithCells="1">
                  <from>
                    <xdr:col>2</xdr:col>
                    <xdr:colOff>2924175</xdr:colOff>
                    <xdr:row>5</xdr:row>
                    <xdr:rowOff>152400</xdr:rowOff>
                  </from>
                  <to>
                    <xdr:col>2</xdr:col>
                    <xdr:colOff>3400425</xdr:colOff>
                    <xdr:row>5</xdr:row>
                    <xdr:rowOff>371475</xdr:rowOff>
                  </to>
                </anchor>
              </controlPr>
            </control>
          </mc:Choice>
        </mc:AlternateContent>
        <mc:AlternateContent xmlns:mc="http://schemas.openxmlformats.org/markup-compatibility/2006">
          <mc:Choice Requires="x14">
            <control shapeId="6176" r:id="rId8" name="Option Button 32">
              <controlPr defaultSize="0" autoFill="0" autoLine="0" autoPict="0">
                <anchor moveWithCells="1" sizeWithCells="1">
                  <from>
                    <xdr:col>2</xdr:col>
                    <xdr:colOff>3390900</xdr:colOff>
                    <xdr:row>5</xdr:row>
                    <xdr:rowOff>152400</xdr:rowOff>
                  </from>
                  <to>
                    <xdr:col>2</xdr:col>
                    <xdr:colOff>4200525</xdr:colOff>
                    <xdr:row>5</xdr:row>
                    <xdr:rowOff>371475</xdr:rowOff>
                  </to>
                </anchor>
              </controlPr>
            </control>
          </mc:Choice>
        </mc:AlternateContent>
        <mc:AlternateContent xmlns:mc="http://schemas.openxmlformats.org/markup-compatibility/2006">
          <mc:Choice Requires="x14">
            <control shapeId="6177" r:id="rId9" name="Option Button 33">
              <controlPr defaultSize="0" autoFill="0" autoLine="0" autoPict="0">
                <anchor moveWithCells="1" sizeWithCells="1">
                  <from>
                    <xdr:col>2</xdr:col>
                    <xdr:colOff>4229100</xdr:colOff>
                    <xdr:row>5</xdr:row>
                    <xdr:rowOff>152400</xdr:rowOff>
                  </from>
                  <to>
                    <xdr:col>2</xdr:col>
                    <xdr:colOff>4962525</xdr:colOff>
                    <xdr:row>5</xdr:row>
                    <xdr:rowOff>371475</xdr:rowOff>
                  </to>
                </anchor>
              </controlPr>
            </control>
          </mc:Choice>
        </mc:AlternateContent>
        <mc:AlternateContent xmlns:mc="http://schemas.openxmlformats.org/markup-compatibility/2006">
          <mc:Choice Requires="x14">
            <control shapeId="6178" r:id="rId10" name="Option Button 34">
              <controlPr defaultSize="0" autoFill="0" autoLine="0" autoPict="0">
                <anchor moveWithCells="1" sizeWithCells="1">
                  <from>
                    <xdr:col>2</xdr:col>
                    <xdr:colOff>5019675</xdr:colOff>
                    <xdr:row>5</xdr:row>
                    <xdr:rowOff>152400</xdr:rowOff>
                  </from>
                  <to>
                    <xdr:col>2</xdr:col>
                    <xdr:colOff>5419725</xdr:colOff>
                    <xdr:row>5</xdr:row>
                    <xdr:rowOff>371475</xdr:rowOff>
                  </to>
                </anchor>
              </controlPr>
            </control>
          </mc:Choice>
        </mc:AlternateContent>
        <mc:AlternateContent xmlns:mc="http://schemas.openxmlformats.org/markup-compatibility/2006">
          <mc:Choice Requires="x14">
            <control shapeId="6180" r:id="rId11" name="Group Box 36">
              <controlPr defaultSize="0" autoFill="0" autoPict="0" altText="">
                <anchor moveWithCells="1" sizeWithCells="1">
                  <from>
                    <xdr:col>3</xdr:col>
                    <xdr:colOff>276225</xdr:colOff>
                    <xdr:row>5</xdr:row>
                    <xdr:rowOff>66675</xdr:rowOff>
                  </from>
                  <to>
                    <xdr:col>3</xdr:col>
                    <xdr:colOff>4219575</xdr:colOff>
                    <xdr:row>5</xdr:row>
                    <xdr:rowOff>447675</xdr:rowOff>
                  </to>
                </anchor>
              </controlPr>
            </control>
          </mc:Choice>
        </mc:AlternateContent>
        <mc:AlternateContent xmlns:mc="http://schemas.openxmlformats.org/markup-compatibility/2006">
          <mc:Choice Requires="x14">
            <control shapeId="6181" r:id="rId12" name="Option Button 37">
              <controlPr defaultSize="0" autoFill="0" autoLine="0" autoPict="0">
                <anchor moveWithCells="1" sizeWithCells="1">
                  <from>
                    <xdr:col>3</xdr:col>
                    <xdr:colOff>352425</xdr:colOff>
                    <xdr:row>5</xdr:row>
                    <xdr:rowOff>152400</xdr:rowOff>
                  </from>
                  <to>
                    <xdr:col>3</xdr:col>
                    <xdr:colOff>981075</xdr:colOff>
                    <xdr:row>5</xdr:row>
                    <xdr:rowOff>390525</xdr:rowOff>
                  </to>
                </anchor>
              </controlPr>
            </control>
          </mc:Choice>
        </mc:AlternateContent>
        <mc:AlternateContent xmlns:mc="http://schemas.openxmlformats.org/markup-compatibility/2006">
          <mc:Choice Requires="x14">
            <control shapeId="6182" r:id="rId13" name="Option Button 38">
              <controlPr defaultSize="0" autoFill="0" autoLine="0" autoPict="0">
                <anchor moveWithCells="1" sizeWithCells="1">
                  <from>
                    <xdr:col>3</xdr:col>
                    <xdr:colOff>990600</xdr:colOff>
                    <xdr:row>5</xdr:row>
                    <xdr:rowOff>152400</xdr:rowOff>
                  </from>
                  <to>
                    <xdr:col>3</xdr:col>
                    <xdr:colOff>1666875</xdr:colOff>
                    <xdr:row>5</xdr:row>
                    <xdr:rowOff>371475</xdr:rowOff>
                  </to>
                </anchor>
              </controlPr>
            </control>
          </mc:Choice>
        </mc:AlternateContent>
        <mc:AlternateContent xmlns:mc="http://schemas.openxmlformats.org/markup-compatibility/2006">
          <mc:Choice Requires="x14">
            <control shapeId="6183" r:id="rId14" name="Option Button 39">
              <controlPr defaultSize="0" autoFill="0" autoLine="0" autoPict="0">
                <anchor moveWithCells="1" sizeWithCells="1">
                  <from>
                    <xdr:col>3</xdr:col>
                    <xdr:colOff>1666875</xdr:colOff>
                    <xdr:row>5</xdr:row>
                    <xdr:rowOff>152400</xdr:rowOff>
                  </from>
                  <to>
                    <xdr:col>3</xdr:col>
                    <xdr:colOff>2143125</xdr:colOff>
                    <xdr:row>5</xdr:row>
                    <xdr:rowOff>371475</xdr:rowOff>
                  </to>
                </anchor>
              </controlPr>
            </control>
          </mc:Choice>
        </mc:AlternateContent>
        <mc:AlternateContent xmlns:mc="http://schemas.openxmlformats.org/markup-compatibility/2006">
          <mc:Choice Requires="x14">
            <control shapeId="6184" r:id="rId15" name="Option Button 40">
              <controlPr defaultSize="0" autoFill="0" autoLine="0" autoPict="0">
                <anchor moveWithCells="1" sizeWithCells="1">
                  <from>
                    <xdr:col>3</xdr:col>
                    <xdr:colOff>2162175</xdr:colOff>
                    <xdr:row>5</xdr:row>
                    <xdr:rowOff>152400</xdr:rowOff>
                  </from>
                  <to>
                    <xdr:col>3</xdr:col>
                    <xdr:colOff>2943225</xdr:colOff>
                    <xdr:row>5</xdr:row>
                    <xdr:rowOff>390525</xdr:rowOff>
                  </to>
                </anchor>
              </controlPr>
            </control>
          </mc:Choice>
        </mc:AlternateContent>
        <mc:AlternateContent xmlns:mc="http://schemas.openxmlformats.org/markup-compatibility/2006">
          <mc:Choice Requires="x14">
            <control shapeId="6185" r:id="rId16" name="Option Button 41">
              <controlPr defaultSize="0" autoFill="0" autoLine="0" autoPict="0">
                <anchor moveWithCells="1" sizeWithCells="1">
                  <from>
                    <xdr:col>3</xdr:col>
                    <xdr:colOff>2971800</xdr:colOff>
                    <xdr:row>5</xdr:row>
                    <xdr:rowOff>152400</xdr:rowOff>
                  </from>
                  <to>
                    <xdr:col>3</xdr:col>
                    <xdr:colOff>3705225</xdr:colOff>
                    <xdr:row>5</xdr:row>
                    <xdr:rowOff>371475</xdr:rowOff>
                  </to>
                </anchor>
              </controlPr>
            </control>
          </mc:Choice>
        </mc:AlternateContent>
        <mc:AlternateContent xmlns:mc="http://schemas.openxmlformats.org/markup-compatibility/2006">
          <mc:Choice Requires="x14">
            <control shapeId="6186" r:id="rId17" name="Option Button 42">
              <controlPr defaultSize="0" autoFill="0" autoLine="0" autoPict="0">
                <anchor moveWithCells="1" sizeWithCells="1">
                  <from>
                    <xdr:col>3</xdr:col>
                    <xdr:colOff>3762375</xdr:colOff>
                    <xdr:row>5</xdr:row>
                    <xdr:rowOff>152400</xdr:rowOff>
                  </from>
                  <to>
                    <xdr:col>3</xdr:col>
                    <xdr:colOff>4162425</xdr:colOff>
                    <xdr:row>5</xdr:row>
                    <xdr:rowOff>371475</xdr:rowOff>
                  </to>
                </anchor>
              </controlPr>
            </control>
          </mc:Choice>
        </mc:AlternateContent>
        <mc:AlternateContent xmlns:mc="http://schemas.openxmlformats.org/markup-compatibility/2006">
          <mc:Choice Requires="x14">
            <control shapeId="6188" r:id="rId18" name="Group Box 44">
              <controlPr defaultSize="0" autoFill="0" autoPict="0" altText="">
                <anchor moveWithCells="1" sizeWithCells="1">
                  <from>
                    <xdr:col>2</xdr:col>
                    <xdr:colOff>3057525</xdr:colOff>
                    <xdr:row>7</xdr:row>
                    <xdr:rowOff>85725</xdr:rowOff>
                  </from>
                  <to>
                    <xdr:col>2</xdr:col>
                    <xdr:colOff>4429125</xdr:colOff>
                    <xdr:row>7</xdr:row>
                    <xdr:rowOff>466725</xdr:rowOff>
                  </to>
                </anchor>
              </controlPr>
            </control>
          </mc:Choice>
        </mc:AlternateContent>
        <mc:AlternateContent xmlns:mc="http://schemas.openxmlformats.org/markup-compatibility/2006">
          <mc:Choice Requires="x14">
            <control shapeId="6189" r:id="rId19" name="Option Button 45">
              <controlPr defaultSize="0" autoFill="0" autoLine="0" autoPict="0">
                <anchor moveWithCells="1" sizeWithCells="1">
                  <from>
                    <xdr:col>2</xdr:col>
                    <xdr:colOff>3162300</xdr:colOff>
                    <xdr:row>7</xdr:row>
                    <xdr:rowOff>161925</xdr:rowOff>
                  </from>
                  <to>
                    <xdr:col>2</xdr:col>
                    <xdr:colOff>3609975</xdr:colOff>
                    <xdr:row>7</xdr:row>
                    <xdr:rowOff>381000</xdr:rowOff>
                  </to>
                </anchor>
              </controlPr>
            </control>
          </mc:Choice>
        </mc:AlternateContent>
        <mc:AlternateContent xmlns:mc="http://schemas.openxmlformats.org/markup-compatibility/2006">
          <mc:Choice Requires="x14">
            <control shapeId="6190" r:id="rId20" name="Option Button 46">
              <controlPr defaultSize="0" autoFill="0" autoLine="0" autoPict="0">
                <anchor moveWithCells="1" sizeWithCells="1">
                  <from>
                    <xdr:col>2</xdr:col>
                    <xdr:colOff>3648075</xdr:colOff>
                    <xdr:row>7</xdr:row>
                    <xdr:rowOff>180975</xdr:rowOff>
                  </from>
                  <to>
                    <xdr:col>2</xdr:col>
                    <xdr:colOff>4133850</xdr:colOff>
                    <xdr:row>7</xdr:row>
                    <xdr:rowOff>400050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1:J172"/>
  <sheetViews>
    <sheetView showGridLines="0" zoomScale="75" zoomScaleNormal="75" workbookViewId="0"/>
  </sheetViews>
  <sheetFormatPr defaultRowHeight="12.75" x14ac:dyDescent="0.2"/>
  <cols>
    <col min="1" max="1" width="5.28515625" customWidth="1"/>
    <col min="2" max="2" width="6.42578125" customWidth="1"/>
    <col min="3" max="3" width="100" customWidth="1"/>
    <col min="4" max="4" width="73.28515625" customWidth="1"/>
    <col min="5" max="5" width="9.42578125" customWidth="1"/>
    <col min="6" max="7" width="0" hidden="1" customWidth="1"/>
    <col min="8" max="10" width="9.140625" style="26"/>
  </cols>
  <sheetData>
    <row r="1" spans="2:7" ht="108.75" customHeight="1" x14ac:dyDescent="0.2">
      <c r="B1" s="15"/>
      <c r="C1" s="63" t="s">
        <v>119</v>
      </c>
      <c r="D1" s="63"/>
      <c r="E1" s="64"/>
      <c r="F1" s="20"/>
      <c r="G1" s="20"/>
    </row>
    <row r="2" spans="2:7" ht="24.95" customHeight="1" x14ac:dyDescent="0.2">
      <c r="B2" s="5"/>
      <c r="C2" s="70" t="s">
        <v>127</v>
      </c>
      <c r="D2" s="70"/>
      <c r="E2" s="6"/>
      <c r="F2" s="21"/>
      <c r="G2" s="21"/>
    </row>
    <row r="3" spans="2:7" ht="18" x14ac:dyDescent="0.2">
      <c r="B3" s="7"/>
      <c r="C3" s="71"/>
      <c r="D3" s="71"/>
      <c r="E3" s="8"/>
      <c r="F3" s="21"/>
      <c r="G3" s="21"/>
    </row>
    <row r="4" spans="2:7" ht="41.25" customHeight="1" x14ac:dyDescent="0.2">
      <c r="B4" s="19"/>
      <c r="C4" s="72" t="s">
        <v>133</v>
      </c>
      <c r="D4" s="72"/>
      <c r="E4" s="10"/>
      <c r="F4" s="21"/>
      <c r="G4" s="21"/>
    </row>
    <row r="5" spans="2:7" ht="32.25" customHeight="1" x14ac:dyDescent="0.2">
      <c r="B5" s="9"/>
      <c r="C5" s="17" t="s">
        <v>124</v>
      </c>
      <c r="D5" s="18" t="s">
        <v>4</v>
      </c>
      <c r="E5" s="11"/>
      <c r="F5" s="21"/>
      <c r="G5" s="21"/>
    </row>
    <row r="6" spans="2:7" ht="43.5" customHeight="1" x14ac:dyDescent="0.2">
      <c r="B6" s="9"/>
      <c r="C6" s="23" t="s">
        <v>174</v>
      </c>
      <c r="D6" s="12"/>
      <c r="E6" s="11"/>
      <c r="F6" s="21" t="b">
        <f>Control!$C$23</f>
        <v>0</v>
      </c>
      <c r="G6" s="21" t="b">
        <f>Control!$C$24</f>
        <v>0</v>
      </c>
    </row>
    <row r="7" spans="2:7" ht="15" customHeight="1" x14ac:dyDescent="0.2">
      <c r="B7" s="9"/>
      <c r="C7" s="39" t="s">
        <v>75</v>
      </c>
      <c r="D7" s="12"/>
      <c r="E7" s="11"/>
      <c r="F7" s="21"/>
      <c r="G7" s="21"/>
    </row>
    <row r="8" spans="2:7" ht="41.25" customHeight="1" x14ac:dyDescent="0.2">
      <c r="B8" s="9"/>
      <c r="C8" s="23" t="s">
        <v>78</v>
      </c>
      <c r="D8" s="12"/>
      <c r="E8" s="11"/>
      <c r="F8" s="21" t="b">
        <f>Control!$C$25</f>
        <v>0</v>
      </c>
      <c r="G8" s="21" t="b">
        <f>Control!$C$26</f>
        <v>0</v>
      </c>
    </row>
    <row r="9" spans="2:7" ht="16.5" customHeight="1" x14ac:dyDescent="0.2">
      <c r="B9" s="9"/>
      <c r="C9" s="12"/>
      <c r="D9" s="12"/>
      <c r="E9" s="11"/>
      <c r="F9" s="21"/>
      <c r="G9" s="21"/>
    </row>
    <row r="10" spans="2:7" ht="41.25" customHeight="1" x14ac:dyDescent="0.2">
      <c r="B10" s="9"/>
      <c r="C10" s="23" t="s">
        <v>105</v>
      </c>
      <c r="D10" s="12"/>
      <c r="E10" s="11"/>
      <c r="F10" s="21" t="b">
        <f>Control!$C$27</f>
        <v>0</v>
      </c>
      <c r="G10" s="21" t="b">
        <f>Control!$C$28</f>
        <v>0</v>
      </c>
    </row>
    <row r="11" spans="2:7" ht="14.25" customHeight="1" x14ac:dyDescent="0.2">
      <c r="B11" s="9"/>
      <c r="C11" s="12"/>
      <c r="D11" s="12"/>
      <c r="E11" s="11"/>
      <c r="F11" s="21"/>
      <c r="G11" s="21"/>
    </row>
    <row r="12" spans="2:7" s="57" customFormat="1" ht="41.25" customHeight="1" x14ac:dyDescent="0.2">
      <c r="B12" s="61"/>
      <c r="C12" s="59" t="s">
        <v>109</v>
      </c>
      <c r="D12" s="60"/>
      <c r="E12" s="11"/>
      <c r="F12" s="56" t="b">
        <f>Control!$C$29</f>
        <v>0</v>
      </c>
      <c r="G12" s="56" t="b">
        <f>Control!$C$30</f>
        <v>0</v>
      </c>
    </row>
    <row r="13" spans="2:7" ht="15.75" customHeight="1" x14ac:dyDescent="0.2">
      <c r="B13" s="9"/>
      <c r="C13" s="12"/>
      <c r="D13" s="12"/>
      <c r="E13" s="11"/>
      <c r="F13" s="21"/>
      <c r="G13" s="21"/>
    </row>
    <row r="14" spans="2:7" ht="41.25" customHeight="1" x14ac:dyDescent="0.2">
      <c r="B14" s="9"/>
      <c r="C14" s="23" t="s">
        <v>7</v>
      </c>
      <c r="D14" s="12"/>
      <c r="E14" s="11"/>
      <c r="F14" s="21" t="b">
        <f>Control!$C$31</f>
        <v>0</v>
      </c>
      <c r="G14" s="21" t="b">
        <f>Control!$C$32</f>
        <v>0</v>
      </c>
    </row>
    <row r="15" spans="2:7" ht="15.75" customHeight="1" x14ac:dyDescent="0.2">
      <c r="B15" s="9"/>
      <c r="C15" s="12"/>
      <c r="D15" s="12"/>
      <c r="E15" s="11"/>
      <c r="F15" s="21"/>
      <c r="G15" s="21"/>
    </row>
    <row r="16" spans="2:7" ht="41.25" customHeight="1" x14ac:dyDescent="0.2">
      <c r="B16" s="9"/>
      <c r="C16" s="23" t="s">
        <v>8</v>
      </c>
      <c r="D16" s="12"/>
      <c r="E16" s="11"/>
      <c r="F16" s="21" t="b">
        <f>Control!$C$33</f>
        <v>0</v>
      </c>
      <c r="G16" s="21" t="b">
        <f>Control!$C$34</f>
        <v>0</v>
      </c>
    </row>
    <row r="17" spans="2:7" ht="15.75" customHeight="1" x14ac:dyDescent="0.2">
      <c r="B17" s="9"/>
      <c r="C17" s="12"/>
      <c r="D17" s="12"/>
      <c r="E17" s="11"/>
      <c r="F17" s="21"/>
      <c r="G17" s="21"/>
    </row>
    <row r="18" spans="2:7" ht="41.25" customHeight="1" x14ac:dyDescent="0.2">
      <c r="B18" s="9"/>
      <c r="C18" s="23" t="s">
        <v>9</v>
      </c>
      <c r="D18" s="12"/>
      <c r="E18" s="11"/>
      <c r="F18" s="21" t="b">
        <f>Control!$C$35</f>
        <v>0</v>
      </c>
      <c r="G18" s="21" t="b">
        <f>Control!$C$36</f>
        <v>0</v>
      </c>
    </row>
    <row r="19" spans="2:7" ht="21.75" customHeight="1" x14ac:dyDescent="0.2">
      <c r="B19" s="9"/>
      <c r="C19" s="12"/>
      <c r="D19" s="65"/>
      <c r="E19" s="11"/>
      <c r="F19" s="21"/>
      <c r="G19" s="21"/>
    </row>
    <row r="20" spans="2:7" ht="39.75" customHeight="1" x14ac:dyDescent="0.2">
      <c r="B20" s="9"/>
      <c r="C20" s="23" t="s">
        <v>74</v>
      </c>
      <c r="D20" s="65"/>
      <c r="E20" s="11"/>
      <c r="F20" s="21" t="b">
        <f>Control!$M$6</f>
        <v>1</v>
      </c>
      <c r="G20" s="21"/>
    </row>
    <row r="21" spans="2:7" ht="21" customHeight="1" x14ac:dyDescent="0.2">
      <c r="B21" s="9"/>
      <c r="C21" s="16"/>
      <c r="D21" s="65"/>
      <c r="E21" s="11"/>
      <c r="F21" s="21"/>
      <c r="G21" s="21"/>
    </row>
    <row r="22" spans="2:7" ht="15.75" thickBot="1" x14ac:dyDescent="0.25">
      <c r="B22" s="9"/>
      <c r="C22" s="12" t="s">
        <v>3</v>
      </c>
      <c r="D22" s="13"/>
      <c r="E22" s="13"/>
      <c r="F22" s="21"/>
      <c r="G22" s="21"/>
    </row>
    <row r="23" spans="2:7" ht="93.75" customHeight="1" thickTop="1" thickBot="1" x14ac:dyDescent="0.25">
      <c r="B23" s="9"/>
      <c r="C23" s="66"/>
      <c r="D23" s="73"/>
      <c r="E23" s="14"/>
      <c r="F23" s="22" t="b">
        <f>IF(C23="", FALSE(), TRUE)</f>
        <v>0</v>
      </c>
      <c r="G23" s="21"/>
    </row>
    <row r="24" spans="2:7" ht="15.75" thickTop="1" x14ac:dyDescent="0.2">
      <c r="B24" s="9"/>
      <c r="C24" s="12"/>
      <c r="D24" s="13"/>
      <c r="E24" s="13"/>
      <c r="F24" s="21"/>
      <c r="G24" s="21"/>
    </row>
    <row r="25" spans="2:7" ht="15" x14ac:dyDescent="0.2">
      <c r="B25" s="9"/>
      <c r="C25" s="68"/>
      <c r="D25" s="69"/>
      <c r="E25" s="13"/>
      <c r="F25" s="21"/>
      <c r="G25" s="21"/>
    </row>
    <row r="26" spans="2:7" ht="15" x14ac:dyDescent="0.2">
      <c r="B26" s="9"/>
      <c r="C26" s="12"/>
      <c r="D26" s="65"/>
      <c r="E26" s="13"/>
      <c r="F26" s="21"/>
      <c r="G26" s="21"/>
    </row>
    <row r="27" spans="2:7" ht="15" x14ac:dyDescent="0.2">
      <c r="B27" s="9"/>
      <c r="C27" s="12"/>
      <c r="D27" s="65"/>
      <c r="E27" s="13"/>
      <c r="F27" s="21"/>
      <c r="G27" s="21"/>
    </row>
    <row r="28" spans="2:7" ht="15" x14ac:dyDescent="0.2">
      <c r="B28" s="9"/>
      <c r="C28" s="12"/>
      <c r="D28" s="65"/>
      <c r="E28" s="13"/>
      <c r="F28" s="21"/>
      <c r="G28" s="21"/>
    </row>
    <row r="29" spans="2:7" ht="15" x14ac:dyDescent="0.2">
      <c r="B29" s="9"/>
      <c r="C29" s="12"/>
      <c r="D29" s="13"/>
      <c r="E29" s="13"/>
      <c r="F29" s="21"/>
      <c r="G29" s="21"/>
    </row>
    <row r="30" spans="2:7" ht="15" x14ac:dyDescent="0.2">
      <c r="B30" s="9"/>
      <c r="C30" s="12"/>
      <c r="D30" s="13"/>
      <c r="E30" s="13"/>
      <c r="F30" s="21"/>
      <c r="G30" s="21"/>
    </row>
    <row r="31" spans="2:7" ht="15" x14ac:dyDescent="0.2">
      <c r="B31" s="24"/>
      <c r="C31" s="25"/>
      <c r="D31" s="26"/>
      <c r="E31" s="26"/>
      <c r="F31" s="21"/>
      <c r="G31" s="21"/>
    </row>
    <row r="32" spans="2:7" ht="15" x14ac:dyDescent="0.2">
      <c r="B32" s="24"/>
      <c r="C32" s="25"/>
      <c r="D32" s="26"/>
      <c r="E32" s="26"/>
      <c r="F32" s="21"/>
      <c r="G32" s="21"/>
    </row>
    <row r="33" spans="2:7" ht="15" x14ac:dyDescent="0.2">
      <c r="B33" s="24"/>
      <c r="C33" s="25"/>
      <c r="D33" s="26"/>
      <c r="E33" s="26"/>
      <c r="F33" s="21"/>
      <c r="G33" s="21"/>
    </row>
    <row r="34" spans="2:7" ht="15" x14ac:dyDescent="0.2">
      <c r="B34" s="24"/>
      <c r="C34" s="25"/>
      <c r="D34" s="26"/>
      <c r="E34" s="26"/>
      <c r="F34" s="21"/>
      <c r="G34" s="21"/>
    </row>
    <row r="35" spans="2:7" ht="15" x14ac:dyDescent="0.2">
      <c r="B35" s="24"/>
      <c r="C35" s="25"/>
      <c r="D35" s="26"/>
      <c r="E35" s="26"/>
      <c r="F35" s="21"/>
      <c r="G35" s="21"/>
    </row>
    <row r="36" spans="2:7" ht="15" x14ac:dyDescent="0.2">
      <c r="B36" s="24"/>
      <c r="C36" s="25"/>
      <c r="D36" s="26"/>
      <c r="E36" s="26"/>
      <c r="F36" s="21"/>
      <c r="G36" s="21"/>
    </row>
    <row r="37" spans="2:7" ht="15" x14ac:dyDescent="0.2">
      <c r="B37" s="24"/>
      <c r="C37" s="25"/>
      <c r="D37" s="26"/>
      <c r="E37" s="26"/>
      <c r="F37" s="21"/>
      <c r="G37" s="21"/>
    </row>
    <row r="38" spans="2:7" ht="15" x14ac:dyDescent="0.2">
      <c r="B38" s="24"/>
      <c r="C38" s="25"/>
      <c r="D38" s="26"/>
      <c r="E38" s="26"/>
      <c r="F38" s="21"/>
      <c r="G38" s="21"/>
    </row>
    <row r="39" spans="2:7" ht="15" x14ac:dyDescent="0.2">
      <c r="B39" s="24"/>
      <c r="C39" s="25"/>
      <c r="D39" s="26"/>
      <c r="E39" s="26"/>
      <c r="F39" s="21"/>
      <c r="G39" s="21"/>
    </row>
    <row r="40" spans="2:7" ht="15" x14ac:dyDescent="0.2">
      <c r="B40" s="24"/>
      <c r="C40" s="25"/>
      <c r="D40" s="26"/>
      <c r="E40" s="26"/>
      <c r="F40" s="21"/>
      <c r="G40" s="21"/>
    </row>
    <row r="41" spans="2:7" ht="15" x14ac:dyDescent="0.2">
      <c r="B41" s="24"/>
      <c r="C41" s="25"/>
      <c r="D41" s="26"/>
      <c r="E41" s="26"/>
      <c r="F41" s="21"/>
      <c r="G41" s="21"/>
    </row>
    <row r="42" spans="2:7" ht="15" x14ac:dyDescent="0.2">
      <c r="B42" s="24"/>
      <c r="C42" s="25"/>
      <c r="D42" s="26"/>
      <c r="E42" s="26"/>
      <c r="F42" s="21"/>
      <c r="G42" s="21"/>
    </row>
    <row r="43" spans="2:7" ht="15" x14ac:dyDescent="0.2">
      <c r="B43" s="24"/>
      <c r="C43" s="25"/>
      <c r="D43" s="26"/>
      <c r="E43" s="26"/>
      <c r="F43" s="21"/>
      <c r="G43" s="21"/>
    </row>
    <row r="44" spans="2:7" ht="15" x14ac:dyDescent="0.2">
      <c r="B44" s="24"/>
      <c r="C44" s="25"/>
      <c r="D44" s="26"/>
      <c r="E44" s="26"/>
      <c r="F44" s="21"/>
      <c r="G44" s="21"/>
    </row>
    <row r="45" spans="2:7" ht="15" x14ac:dyDescent="0.2">
      <c r="B45" s="24"/>
      <c r="C45" s="25"/>
      <c r="D45" s="26"/>
      <c r="E45" s="26"/>
      <c r="F45" s="21"/>
      <c r="G45" s="21"/>
    </row>
    <row r="46" spans="2:7" ht="15" x14ac:dyDescent="0.2">
      <c r="B46" s="24"/>
      <c r="C46" s="25"/>
      <c r="D46" s="26"/>
      <c r="E46" s="26"/>
      <c r="F46" s="21"/>
      <c r="G46" s="21"/>
    </row>
    <row r="47" spans="2:7" ht="15" x14ac:dyDescent="0.2">
      <c r="B47" s="24"/>
      <c r="C47" s="25"/>
      <c r="D47" s="26"/>
      <c r="E47" s="26"/>
      <c r="F47" s="21"/>
      <c r="G47" s="21"/>
    </row>
    <row r="48" spans="2:7" ht="15" x14ac:dyDescent="0.2">
      <c r="B48" s="24"/>
      <c r="C48" s="25"/>
      <c r="D48" s="26"/>
      <c r="E48" s="26"/>
      <c r="F48" s="21"/>
      <c r="G48" s="21"/>
    </row>
    <row r="49" spans="2:7" ht="15" x14ac:dyDescent="0.2">
      <c r="B49" s="24"/>
      <c r="C49" s="25"/>
      <c r="D49" s="26"/>
      <c r="E49" s="26"/>
      <c r="F49" s="21"/>
      <c r="G49" s="21"/>
    </row>
    <row r="50" spans="2:7" ht="15" x14ac:dyDescent="0.2">
      <c r="B50" s="24"/>
      <c r="C50" s="25"/>
      <c r="D50" s="26"/>
      <c r="E50" s="26"/>
      <c r="F50" s="21"/>
      <c r="G50" s="21"/>
    </row>
    <row r="51" spans="2:7" ht="15.75" x14ac:dyDescent="0.2">
      <c r="B51" s="27"/>
      <c r="C51" s="28"/>
      <c r="D51" s="26"/>
      <c r="E51" s="26"/>
      <c r="F51" s="21"/>
      <c r="G51" s="21"/>
    </row>
    <row r="52" spans="2:7" ht="15.75" x14ac:dyDescent="0.25">
      <c r="B52" s="29"/>
      <c r="C52" s="28"/>
      <c r="D52" s="26"/>
      <c r="E52" s="26"/>
      <c r="F52" s="21"/>
      <c r="G52" s="21"/>
    </row>
    <row r="53" spans="2:7" ht="15.75" x14ac:dyDescent="0.25">
      <c r="B53" s="29"/>
      <c r="C53" s="28"/>
      <c r="D53" s="26"/>
      <c r="E53" s="26"/>
      <c r="F53" s="21"/>
      <c r="G53" s="21"/>
    </row>
    <row r="54" spans="2:7" ht="15.75" x14ac:dyDescent="0.25">
      <c r="B54" s="29"/>
      <c r="C54" s="30"/>
      <c r="D54" s="26"/>
      <c r="E54" s="26"/>
      <c r="F54" s="21"/>
      <c r="G54" s="21"/>
    </row>
    <row r="55" spans="2:7" ht="15.75" x14ac:dyDescent="0.25">
      <c r="B55" s="29"/>
      <c r="C55" s="30"/>
      <c r="D55" s="26"/>
      <c r="E55" s="26"/>
      <c r="F55" s="21"/>
      <c r="G55" s="21"/>
    </row>
    <row r="56" spans="2:7" ht="15.75" x14ac:dyDescent="0.25">
      <c r="B56" s="29"/>
      <c r="C56" s="30"/>
      <c r="D56" s="26"/>
      <c r="E56" s="26"/>
      <c r="F56" s="21"/>
      <c r="G56" s="21"/>
    </row>
    <row r="57" spans="2:7" ht="15.75" x14ac:dyDescent="0.25">
      <c r="B57" s="29"/>
      <c r="C57" s="30"/>
      <c r="D57" s="26"/>
      <c r="E57" s="26"/>
      <c r="F57" s="21"/>
      <c r="G57" s="21"/>
    </row>
    <row r="58" spans="2:7" ht="15.75" x14ac:dyDescent="0.25">
      <c r="B58" s="29"/>
      <c r="C58" s="30"/>
      <c r="D58" s="26"/>
      <c r="E58" s="26"/>
      <c r="F58" s="21"/>
      <c r="G58" s="21"/>
    </row>
    <row r="59" spans="2:7" ht="15.75" x14ac:dyDescent="0.25">
      <c r="B59" s="29"/>
      <c r="C59" s="30"/>
      <c r="D59" s="26"/>
      <c r="E59" s="26"/>
      <c r="F59" s="21"/>
      <c r="G59" s="21"/>
    </row>
    <row r="60" spans="2:7" ht="15.75" x14ac:dyDescent="0.25">
      <c r="B60" s="29"/>
      <c r="C60" s="30"/>
      <c r="D60" s="26"/>
      <c r="E60" s="26"/>
      <c r="F60" s="21"/>
      <c r="G60" s="21"/>
    </row>
    <row r="61" spans="2:7" ht="15.75" x14ac:dyDescent="0.25">
      <c r="B61" s="29"/>
      <c r="C61" s="30"/>
      <c r="D61" s="26"/>
      <c r="E61" s="26"/>
      <c r="F61" s="21"/>
      <c r="G61" s="21"/>
    </row>
    <row r="62" spans="2:7" ht="15.75" x14ac:dyDescent="0.25">
      <c r="B62" s="29"/>
      <c r="C62" s="30"/>
      <c r="D62" s="26"/>
      <c r="E62" s="26"/>
      <c r="F62" s="21"/>
      <c r="G62" s="21"/>
    </row>
    <row r="63" spans="2:7" ht="15.75" x14ac:dyDescent="0.25">
      <c r="B63" s="29"/>
      <c r="C63" s="30"/>
      <c r="D63" s="26"/>
      <c r="E63" s="26"/>
      <c r="F63" s="21"/>
      <c r="G63" s="21"/>
    </row>
    <row r="64" spans="2:7" ht="15.75" x14ac:dyDescent="0.25">
      <c r="B64" s="29"/>
      <c r="C64" s="30"/>
      <c r="D64" s="26"/>
      <c r="E64" s="26"/>
      <c r="F64" s="21"/>
      <c r="G64" s="21"/>
    </row>
    <row r="65" spans="2:7" ht="15.75" x14ac:dyDescent="0.25">
      <c r="B65" s="29"/>
      <c r="C65" s="30"/>
      <c r="D65" s="26"/>
      <c r="E65" s="26"/>
      <c r="F65" s="21"/>
      <c r="G65" s="21"/>
    </row>
    <row r="66" spans="2:7" ht="15.75" x14ac:dyDescent="0.25">
      <c r="B66" s="29"/>
      <c r="C66" s="30"/>
      <c r="D66" s="26"/>
      <c r="E66" s="26"/>
      <c r="F66" s="21"/>
      <c r="G66" s="21"/>
    </row>
    <row r="67" spans="2:7" ht="15.75" x14ac:dyDescent="0.25">
      <c r="B67" s="29"/>
      <c r="C67" s="30"/>
      <c r="D67" s="26"/>
      <c r="E67" s="26"/>
      <c r="F67" s="21"/>
      <c r="G67" s="21"/>
    </row>
    <row r="68" spans="2:7" x14ac:dyDescent="0.2">
      <c r="B68" s="26"/>
      <c r="C68" s="26"/>
      <c r="D68" s="26"/>
      <c r="E68" s="26"/>
      <c r="F68" s="21"/>
      <c r="G68" s="21"/>
    </row>
    <row r="69" spans="2:7" x14ac:dyDescent="0.2">
      <c r="B69" s="26"/>
      <c r="C69" s="26"/>
      <c r="D69" s="26"/>
      <c r="E69" s="26"/>
      <c r="F69" s="21"/>
      <c r="G69" s="21"/>
    </row>
    <row r="70" spans="2:7" x14ac:dyDescent="0.2">
      <c r="B70" s="26"/>
      <c r="C70" s="26"/>
      <c r="D70" s="26"/>
      <c r="E70" s="26"/>
      <c r="F70" s="21"/>
      <c r="G70" s="21"/>
    </row>
    <row r="71" spans="2:7" x14ac:dyDescent="0.2">
      <c r="B71" s="26"/>
      <c r="C71" s="26"/>
      <c r="D71" s="26"/>
      <c r="E71" s="26"/>
      <c r="F71" s="21"/>
      <c r="G71" s="21"/>
    </row>
    <row r="72" spans="2:7" x14ac:dyDescent="0.2">
      <c r="B72" s="26"/>
      <c r="C72" s="26"/>
      <c r="D72" s="26"/>
      <c r="E72" s="26"/>
      <c r="F72" s="21"/>
      <c r="G72" s="21"/>
    </row>
    <row r="73" spans="2:7" x14ac:dyDescent="0.2">
      <c r="B73" s="26"/>
      <c r="C73" s="26"/>
      <c r="D73" s="26"/>
      <c r="E73" s="26"/>
      <c r="F73" s="21"/>
      <c r="G73" s="21"/>
    </row>
    <row r="74" spans="2:7" x14ac:dyDescent="0.2">
      <c r="B74" s="26"/>
      <c r="C74" s="26"/>
      <c r="D74" s="26"/>
      <c r="E74" s="26"/>
      <c r="F74" s="21"/>
      <c r="G74" s="21"/>
    </row>
    <row r="75" spans="2:7" x14ac:dyDescent="0.2">
      <c r="B75" s="26"/>
      <c r="C75" s="26"/>
      <c r="D75" s="26"/>
      <c r="E75" s="26"/>
      <c r="F75" s="21"/>
      <c r="G75" s="21"/>
    </row>
    <row r="76" spans="2:7" x14ac:dyDescent="0.2">
      <c r="B76" s="26"/>
      <c r="C76" s="26"/>
      <c r="D76" s="26"/>
      <c r="E76" s="26"/>
      <c r="F76" s="21"/>
      <c r="G76" s="21"/>
    </row>
    <row r="77" spans="2:7" x14ac:dyDescent="0.2">
      <c r="B77" s="26"/>
      <c r="C77" s="26"/>
      <c r="D77" s="26"/>
      <c r="E77" s="26"/>
      <c r="F77" s="21"/>
      <c r="G77" s="21"/>
    </row>
    <row r="78" spans="2:7" x14ac:dyDescent="0.2">
      <c r="B78" s="26"/>
      <c r="C78" s="26"/>
      <c r="D78" s="26"/>
      <c r="E78" s="26"/>
      <c r="F78" s="21"/>
      <c r="G78" s="21"/>
    </row>
    <row r="79" spans="2:7" x14ac:dyDescent="0.2">
      <c r="B79" s="26"/>
      <c r="C79" s="26"/>
      <c r="D79" s="26"/>
      <c r="E79" s="26"/>
      <c r="F79" s="21"/>
      <c r="G79" s="21"/>
    </row>
    <row r="80" spans="2:7" x14ac:dyDescent="0.2">
      <c r="B80" s="26"/>
      <c r="C80" s="26"/>
      <c r="D80" s="26"/>
      <c r="E80" s="26"/>
      <c r="F80" s="21"/>
      <c r="G80" s="21"/>
    </row>
    <row r="81" spans="2:7" x14ac:dyDescent="0.2">
      <c r="B81" s="26"/>
      <c r="C81" s="26"/>
      <c r="D81" s="26"/>
      <c r="E81" s="26"/>
      <c r="F81" s="20"/>
      <c r="G81" s="20"/>
    </row>
    <row r="82" spans="2:7" x14ac:dyDescent="0.2">
      <c r="B82" s="26"/>
      <c r="C82" s="26"/>
      <c r="D82" s="26"/>
      <c r="E82" s="26"/>
      <c r="F82" s="20"/>
      <c r="G82" s="20"/>
    </row>
    <row r="83" spans="2:7" x14ac:dyDescent="0.2">
      <c r="B83" s="26"/>
      <c r="C83" s="26"/>
      <c r="D83" s="26"/>
      <c r="E83" s="26"/>
      <c r="F83" s="20"/>
      <c r="G83" s="20"/>
    </row>
    <row r="84" spans="2:7" x14ac:dyDescent="0.2">
      <c r="B84" s="26"/>
      <c r="C84" s="26"/>
      <c r="D84" s="26"/>
      <c r="E84" s="26"/>
      <c r="F84" s="20"/>
      <c r="G84" s="20"/>
    </row>
    <row r="85" spans="2:7" x14ac:dyDescent="0.2">
      <c r="B85" s="26"/>
      <c r="C85" s="26"/>
      <c r="D85" s="26"/>
      <c r="E85" s="26"/>
      <c r="F85" s="20"/>
      <c r="G85" s="20"/>
    </row>
    <row r="86" spans="2:7" x14ac:dyDescent="0.2">
      <c r="B86" s="26"/>
      <c r="C86" s="26"/>
      <c r="D86" s="26"/>
      <c r="E86" s="26"/>
      <c r="F86" s="20"/>
      <c r="G86" s="20"/>
    </row>
    <row r="87" spans="2:7" x14ac:dyDescent="0.2">
      <c r="B87" s="26"/>
      <c r="C87" s="26"/>
      <c r="D87" s="26"/>
      <c r="E87" s="26"/>
      <c r="F87" s="20"/>
      <c r="G87" s="20"/>
    </row>
    <row r="88" spans="2:7" x14ac:dyDescent="0.2">
      <c r="B88" s="26"/>
      <c r="C88" s="26"/>
      <c r="D88" s="26"/>
      <c r="E88" s="26"/>
      <c r="F88" s="20"/>
      <c r="G88" s="20"/>
    </row>
    <row r="89" spans="2:7" x14ac:dyDescent="0.2">
      <c r="B89" s="26"/>
      <c r="C89" s="26"/>
      <c r="D89" s="26"/>
      <c r="E89" s="26"/>
      <c r="F89" s="20"/>
      <c r="G89" s="20"/>
    </row>
    <row r="90" spans="2:7" x14ac:dyDescent="0.2">
      <c r="B90" s="26"/>
      <c r="C90" s="26"/>
      <c r="D90" s="26"/>
      <c r="E90" s="26"/>
      <c r="F90" s="20"/>
      <c r="G90" s="20"/>
    </row>
    <row r="91" spans="2:7" x14ac:dyDescent="0.2">
      <c r="B91" s="26"/>
      <c r="C91" s="26"/>
      <c r="D91" s="26"/>
      <c r="E91" s="26"/>
      <c r="F91" s="20"/>
      <c r="G91" s="20"/>
    </row>
    <row r="92" spans="2:7" x14ac:dyDescent="0.2">
      <c r="B92" s="26"/>
      <c r="C92" s="26"/>
      <c r="D92" s="26"/>
      <c r="E92" s="26"/>
      <c r="F92" s="20"/>
      <c r="G92" s="20"/>
    </row>
    <row r="93" spans="2:7" x14ac:dyDescent="0.2">
      <c r="B93" s="26"/>
      <c r="C93" s="26"/>
      <c r="D93" s="26"/>
      <c r="E93" s="26"/>
      <c r="F93" s="20"/>
      <c r="G93" s="20"/>
    </row>
    <row r="94" spans="2:7" x14ac:dyDescent="0.2">
      <c r="B94" s="26"/>
      <c r="C94" s="26"/>
      <c r="D94" s="26"/>
      <c r="E94" s="26"/>
      <c r="F94" s="20"/>
      <c r="G94" s="20"/>
    </row>
    <row r="95" spans="2:7" x14ac:dyDescent="0.2">
      <c r="B95" s="26"/>
      <c r="C95" s="26"/>
      <c r="D95" s="26"/>
      <c r="E95" s="26"/>
      <c r="F95" s="20"/>
      <c r="G95" s="20"/>
    </row>
    <row r="96" spans="2:7" x14ac:dyDescent="0.2">
      <c r="B96" s="26"/>
      <c r="C96" s="26"/>
      <c r="D96" s="26"/>
      <c r="E96" s="26"/>
      <c r="F96" s="20"/>
      <c r="G96" s="20"/>
    </row>
    <row r="97" spans="2:7" x14ac:dyDescent="0.2">
      <c r="B97" s="26"/>
      <c r="C97" s="26"/>
      <c r="D97" s="26"/>
      <c r="E97" s="26"/>
      <c r="F97" s="20"/>
      <c r="G97" s="20"/>
    </row>
    <row r="98" spans="2:7" x14ac:dyDescent="0.2">
      <c r="B98" s="26"/>
      <c r="C98" s="26"/>
      <c r="D98" s="26"/>
      <c r="E98" s="26"/>
      <c r="F98" s="20"/>
      <c r="G98" s="20"/>
    </row>
    <row r="99" spans="2:7" x14ac:dyDescent="0.2">
      <c r="B99" s="26"/>
      <c r="C99" s="26"/>
      <c r="D99" s="26"/>
      <c r="E99" s="26"/>
      <c r="F99" s="20"/>
      <c r="G99" s="20"/>
    </row>
    <row r="100" spans="2:7" x14ac:dyDescent="0.2">
      <c r="B100" s="26"/>
      <c r="C100" s="26"/>
      <c r="D100" s="26"/>
      <c r="E100" s="26"/>
      <c r="F100" s="20"/>
      <c r="G100" s="20"/>
    </row>
    <row r="101" spans="2:7" x14ac:dyDescent="0.2">
      <c r="B101" s="26"/>
      <c r="C101" s="26"/>
      <c r="D101" s="26"/>
      <c r="E101" s="26"/>
      <c r="F101" s="20"/>
      <c r="G101" s="20"/>
    </row>
    <row r="102" spans="2:7" x14ac:dyDescent="0.2">
      <c r="B102" s="26"/>
      <c r="C102" s="26"/>
      <c r="D102" s="26"/>
      <c r="E102" s="26"/>
      <c r="F102" s="20"/>
      <c r="G102" s="20"/>
    </row>
    <row r="103" spans="2:7" x14ac:dyDescent="0.2">
      <c r="B103" s="26"/>
      <c r="C103" s="26"/>
      <c r="D103" s="26"/>
      <c r="E103" s="26"/>
      <c r="F103" s="20"/>
      <c r="G103" s="20"/>
    </row>
    <row r="104" spans="2:7" x14ac:dyDescent="0.2">
      <c r="B104" s="26"/>
      <c r="C104" s="26"/>
      <c r="D104" s="26"/>
      <c r="E104" s="26"/>
      <c r="F104" s="20"/>
      <c r="G104" s="20"/>
    </row>
    <row r="105" spans="2:7" x14ac:dyDescent="0.2">
      <c r="B105" s="26"/>
      <c r="C105" s="26"/>
      <c r="D105" s="26"/>
      <c r="E105" s="26"/>
      <c r="F105" s="20"/>
      <c r="G105" s="20"/>
    </row>
    <row r="106" spans="2:7" x14ac:dyDescent="0.2">
      <c r="B106" s="26"/>
      <c r="C106" s="26"/>
      <c r="D106" s="26"/>
      <c r="E106" s="26"/>
    </row>
    <row r="107" spans="2:7" x14ac:dyDescent="0.2">
      <c r="B107" s="26"/>
      <c r="C107" s="26"/>
      <c r="D107" s="26"/>
      <c r="E107" s="26"/>
    </row>
    <row r="108" spans="2:7" x14ac:dyDescent="0.2">
      <c r="B108" s="26"/>
      <c r="C108" s="26"/>
      <c r="D108" s="26"/>
      <c r="E108" s="26"/>
    </row>
    <row r="109" spans="2:7" x14ac:dyDescent="0.2">
      <c r="B109" s="26"/>
      <c r="C109" s="26"/>
      <c r="D109" s="26"/>
      <c r="E109" s="26"/>
    </row>
    <row r="110" spans="2:7" x14ac:dyDescent="0.2">
      <c r="B110" s="26"/>
      <c r="C110" s="26"/>
      <c r="D110" s="26"/>
      <c r="E110" s="26"/>
    </row>
    <row r="111" spans="2:7" x14ac:dyDescent="0.2">
      <c r="B111" s="26"/>
      <c r="C111" s="26"/>
      <c r="D111" s="26"/>
      <c r="E111" s="26"/>
    </row>
    <row r="112" spans="2:7" x14ac:dyDescent="0.2">
      <c r="B112" s="26"/>
      <c r="C112" s="26"/>
      <c r="D112" s="26"/>
      <c r="E112" s="26"/>
    </row>
    <row r="113" spans="2:5" x14ac:dyDescent="0.2">
      <c r="B113" s="26"/>
      <c r="C113" s="26"/>
      <c r="D113" s="26"/>
      <c r="E113" s="26"/>
    </row>
    <row r="114" spans="2:5" x14ac:dyDescent="0.2">
      <c r="B114" s="26"/>
      <c r="C114" s="26"/>
      <c r="D114" s="26"/>
      <c r="E114" s="26"/>
    </row>
    <row r="115" spans="2:5" x14ac:dyDescent="0.2">
      <c r="B115" s="26"/>
      <c r="C115" s="26"/>
      <c r="D115" s="26"/>
      <c r="E115" s="26"/>
    </row>
    <row r="116" spans="2:5" x14ac:dyDescent="0.2">
      <c r="B116" s="26"/>
      <c r="C116" s="26"/>
      <c r="D116" s="26"/>
      <c r="E116" s="26"/>
    </row>
    <row r="117" spans="2:5" x14ac:dyDescent="0.2">
      <c r="B117" s="26"/>
      <c r="C117" s="26"/>
      <c r="D117" s="26"/>
      <c r="E117" s="26"/>
    </row>
    <row r="118" spans="2:5" x14ac:dyDescent="0.2">
      <c r="B118" s="26"/>
      <c r="C118" s="26"/>
      <c r="D118" s="26"/>
      <c r="E118" s="26"/>
    </row>
    <row r="119" spans="2:5" x14ac:dyDescent="0.2">
      <c r="B119" s="26"/>
      <c r="C119" s="26"/>
      <c r="D119" s="26"/>
      <c r="E119" s="26"/>
    </row>
    <row r="120" spans="2:5" x14ac:dyDescent="0.2">
      <c r="B120" s="26"/>
      <c r="C120" s="26"/>
      <c r="D120" s="26"/>
      <c r="E120" s="26"/>
    </row>
    <row r="121" spans="2:5" x14ac:dyDescent="0.2">
      <c r="B121" s="26"/>
      <c r="C121" s="26"/>
      <c r="D121" s="26"/>
      <c r="E121" s="26"/>
    </row>
    <row r="122" spans="2:5" x14ac:dyDescent="0.2">
      <c r="B122" s="26"/>
      <c r="C122" s="26"/>
      <c r="D122" s="26"/>
      <c r="E122" s="26"/>
    </row>
    <row r="123" spans="2:5" x14ac:dyDescent="0.2">
      <c r="B123" s="26"/>
      <c r="C123" s="26"/>
      <c r="D123" s="26"/>
      <c r="E123" s="26"/>
    </row>
    <row r="124" spans="2:5" x14ac:dyDescent="0.2">
      <c r="B124" s="26"/>
      <c r="C124" s="26"/>
      <c r="D124" s="26"/>
      <c r="E124" s="26"/>
    </row>
    <row r="125" spans="2:5" x14ac:dyDescent="0.2">
      <c r="B125" s="26"/>
      <c r="C125" s="26"/>
      <c r="D125" s="26"/>
      <c r="E125" s="26"/>
    </row>
    <row r="126" spans="2:5" x14ac:dyDescent="0.2">
      <c r="B126" s="26"/>
      <c r="C126" s="26"/>
      <c r="D126" s="26"/>
      <c r="E126" s="26"/>
    </row>
    <row r="127" spans="2:5" x14ac:dyDescent="0.2">
      <c r="B127" s="26"/>
      <c r="C127" s="26"/>
      <c r="D127" s="26"/>
      <c r="E127" s="26"/>
    </row>
    <row r="128" spans="2:5" x14ac:dyDescent="0.2">
      <c r="B128" s="26"/>
      <c r="C128" s="26"/>
      <c r="D128" s="26"/>
      <c r="E128" s="26"/>
    </row>
    <row r="129" spans="2:5" x14ac:dyDescent="0.2">
      <c r="B129" s="26"/>
      <c r="C129" s="26"/>
      <c r="D129" s="26"/>
      <c r="E129" s="26"/>
    </row>
    <row r="130" spans="2:5" x14ac:dyDescent="0.2">
      <c r="B130" s="26"/>
      <c r="C130" s="26"/>
      <c r="D130" s="26"/>
      <c r="E130" s="26"/>
    </row>
    <row r="131" spans="2:5" x14ac:dyDescent="0.2">
      <c r="B131" s="26"/>
      <c r="C131" s="26"/>
      <c r="D131" s="26"/>
      <c r="E131" s="26"/>
    </row>
    <row r="132" spans="2:5" x14ac:dyDescent="0.2">
      <c r="B132" s="26"/>
      <c r="C132" s="26"/>
      <c r="D132" s="26"/>
      <c r="E132" s="26"/>
    </row>
    <row r="133" spans="2:5" x14ac:dyDescent="0.2">
      <c r="B133" s="26"/>
      <c r="C133" s="26"/>
      <c r="D133" s="26"/>
      <c r="E133" s="26"/>
    </row>
    <row r="134" spans="2:5" x14ac:dyDescent="0.2">
      <c r="B134" s="26"/>
      <c r="C134" s="26"/>
      <c r="D134" s="26"/>
      <c r="E134" s="26"/>
    </row>
    <row r="135" spans="2:5" x14ac:dyDescent="0.2">
      <c r="B135" s="26"/>
      <c r="C135" s="26"/>
      <c r="D135" s="26"/>
      <c r="E135" s="26"/>
    </row>
    <row r="136" spans="2:5" x14ac:dyDescent="0.2">
      <c r="B136" s="26"/>
      <c r="C136" s="26"/>
      <c r="D136" s="26"/>
      <c r="E136" s="26"/>
    </row>
    <row r="137" spans="2:5" x14ac:dyDescent="0.2">
      <c r="B137" s="26"/>
      <c r="C137" s="26"/>
      <c r="D137" s="26"/>
      <c r="E137" s="26"/>
    </row>
    <row r="138" spans="2:5" x14ac:dyDescent="0.2">
      <c r="B138" s="26"/>
      <c r="C138" s="26"/>
      <c r="D138" s="26"/>
      <c r="E138" s="26"/>
    </row>
    <row r="139" spans="2:5" x14ac:dyDescent="0.2">
      <c r="B139" s="26"/>
      <c r="C139" s="26"/>
      <c r="D139" s="26"/>
      <c r="E139" s="26"/>
    </row>
    <row r="140" spans="2:5" x14ac:dyDescent="0.2">
      <c r="B140" s="26"/>
      <c r="C140" s="26"/>
      <c r="D140" s="26"/>
      <c r="E140" s="26"/>
    </row>
    <row r="141" spans="2:5" x14ac:dyDescent="0.2">
      <c r="B141" s="26"/>
      <c r="C141" s="26"/>
      <c r="D141" s="26"/>
      <c r="E141" s="26"/>
    </row>
    <row r="142" spans="2:5" x14ac:dyDescent="0.2">
      <c r="B142" s="26"/>
      <c r="C142" s="26"/>
      <c r="D142" s="26"/>
      <c r="E142" s="26"/>
    </row>
    <row r="143" spans="2:5" x14ac:dyDescent="0.2">
      <c r="B143" s="26"/>
      <c r="C143" s="26"/>
      <c r="D143" s="26"/>
      <c r="E143" s="26"/>
    </row>
    <row r="144" spans="2:5" x14ac:dyDescent="0.2">
      <c r="B144" s="26"/>
      <c r="C144" s="26"/>
      <c r="D144" s="26"/>
      <c r="E144" s="26"/>
    </row>
    <row r="145" spans="2:5" x14ac:dyDescent="0.2">
      <c r="B145" s="26"/>
      <c r="C145" s="26"/>
      <c r="D145" s="26"/>
      <c r="E145" s="26"/>
    </row>
    <row r="146" spans="2:5" x14ac:dyDescent="0.2">
      <c r="B146" s="26"/>
      <c r="C146" s="26"/>
      <c r="D146" s="26"/>
      <c r="E146" s="26"/>
    </row>
    <row r="147" spans="2:5" x14ac:dyDescent="0.2">
      <c r="B147" s="26"/>
      <c r="C147" s="26"/>
      <c r="D147" s="26"/>
      <c r="E147" s="26"/>
    </row>
    <row r="148" spans="2:5" x14ac:dyDescent="0.2">
      <c r="B148" s="26"/>
      <c r="C148" s="26"/>
      <c r="D148" s="26"/>
      <c r="E148" s="26"/>
    </row>
    <row r="149" spans="2:5" x14ac:dyDescent="0.2">
      <c r="B149" s="26"/>
      <c r="C149" s="26"/>
      <c r="D149" s="26"/>
      <c r="E149" s="26"/>
    </row>
    <row r="150" spans="2:5" x14ac:dyDescent="0.2">
      <c r="B150" s="26"/>
      <c r="C150" s="26"/>
      <c r="D150" s="26"/>
      <c r="E150" s="26"/>
    </row>
    <row r="151" spans="2:5" x14ac:dyDescent="0.2">
      <c r="B151" s="26"/>
      <c r="C151" s="26"/>
      <c r="D151" s="26"/>
      <c r="E151" s="26"/>
    </row>
    <row r="152" spans="2:5" x14ac:dyDescent="0.2">
      <c r="B152" s="26"/>
      <c r="C152" s="26"/>
      <c r="D152" s="26"/>
      <c r="E152" s="26"/>
    </row>
    <row r="153" spans="2:5" x14ac:dyDescent="0.2">
      <c r="B153" s="26"/>
      <c r="C153" s="26"/>
      <c r="D153" s="26"/>
      <c r="E153" s="26"/>
    </row>
    <row r="154" spans="2:5" x14ac:dyDescent="0.2">
      <c r="B154" s="26"/>
      <c r="C154" s="26"/>
      <c r="D154" s="26"/>
      <c r="E154" s="26"/>
    </row>
    <row r="155" spans="2:5" x14ac:dyDescent="0.2">
      <c r="B155" s="26"/>
      <c r="C155" s="26"/>
      <c r="D155" s="26"/>
      <c r="E155" s="26"/>
    </row>
    <row r="156" spans="2:5" x14ac:dyDescent="0.2">
      <c r="B156" s="26"/>
      <c r="C156" s="26"/>
      <c r="D156" s="26"/>
      <c r="E156" s="26"/>
    </row>
    <row r="157" spans="2:5" x14ac:dyDescent="0.2">
      <c r="B157" s="26"/>
      <c r="C157" s="26"/>
      <c r="D157" s="26"/>
      <c r="E157" s="26"/>
    </row>
    <row r="158" spans="2:5" x14ac:dyDescent="0.2">
      <c r="B158" s="26"/>
      <c r="C158" s="26"/>
      <c r="D158" s="26"/>
      <c r="E158" s="26"/>
    </row>
    <row r="159" spans="2:5" x14ac:dyDescent="0.2">
      <c r="B159" s="26"/>
      <c r="C159" s="26"/>
      <c r="D159" s="26"/>
      <c r="E159" s="26"/>
    </row>
    <row r="160" spans="2:5" x14ac:dyDescent="0.2">
      <c r="B160" s="26"/>
      <c r="C160" s="26"/>
      <c r="D160" s="26"/>
      <c r="E160" s="26"/>
    </row>
    <row r="161" spans="2:5" x14ac:dyDescent="0.2">
      <c r="B161" s="26"/>
      <c r="C161" s="26"/>
      <c r="D161" s="26"/>
      <c r="E161" s="26"/>
    </row>
    <row r="162" spans="2:5" x14ac:dyDescent="0.2">
      <c r="B162" s="26"/>
      <c r="C162" s="26"/>
      <c r="D162" s="26"/>
      <c r="E162" s="26"/>
    </row>
    <row r="163" spans="2:5" x14ac:dyDescent="0.2">
      <c r="B163" s="26"/>
      <c r="C163" s="26"/>
      <c r="D163" s="26"/>
      <c r="E163" s="26"/>
    </row>
    <row r="164" spans="2:5" x14ac:dyDescent="0.2">
      <c r="B164" s="26"/>
      <c r="C164" s="26"/>
      <c r="D164" s="26"/>
      <c r="E164" s="26"/>
    </row>
    <row r="165" spans="2:5" x14ac:dyDescent="0.2">
      <c r="B165" s="26"/>
      <c r="C165" s="26"/>
      <c r="D165" s="26"/>
      <c r="E165" s="26"/>
    </row>
    <row r="166" spans="2:5" x14ac:dyDescent="0.2">
      <c r="B166" s="26"/>
      <c r="C166" s="26"/>
      <c r="D166" s="26"/>
      <c r="E166" s="26"/>
    </row>
    <row r="167" spans="2:5" x14ac:dyDescent="0.2">
      <c r="B167" s="26"/>
      <c r="C167" s="26"/>
      <c r="D167" s="26"/>
      <c r="E167" s="26"/>
    </row>
    <row r="168" spans="2:5" x14ac:dyDescent="0.2">
      <c r="B168" s="26"/>
      <c r="C168" s="26"/>
      <c r="D168" s="26"/>
      <c r="E168" s="26"/>
    </row>
    <row r="169" spans="2:5" x14ac:dyDescent="0.2">
      <c r="B169" s="26"/>
      <c r="C169" s="26"/>
      <c r="D169" s="26"/>
      <c r="E169" s="26"/>
    </row>
    <row r="170" spans="2:5" x14ac:dyDescent="0.2">
      <c r="B170" s="26"/>
      <c r="C170" s="26"/>
      <c r="D170" s="26"/>
      <c r="E170" s="26"/>
    </row>
    <row r="171" spans="2:5" x14ac:dyDescent="0.2">
      <c r="B171" s="26"/>
      <c r="C171" s="26"/>
      <c r="D171" s="26"/>
      <c r="E171" s="26"/>
    </row>
    <row r="172" spans="2:5" x14ac:dyDescent="0.2">
      <c r="B172" s="26"/>
      <c r="C172" s="26"/>
      <c r="D172" s="26"/>
      <c r="E172" s="26"/>
    </row>
  </sheetData>
  <mergeCells count="8">
    <mergeCell ref="C1:E1"/>
    <mergeCell ref="D26:D28"/>
    <mergeCell ref="C23:D23"/>
    <mergeCell ref="C25:D25"/>
    <mergeCell ref="C2:D2"/>
    <mergeCell ref="C3:D3"/>
    <mergeCell ref="C4:D4"/>
    <mergeCell ref="D19:D21"/>
  </mergeCells>
  <phoneticPr fontId="5" type="noConversion"/>
  <conditionalFormatting sqref="B4">
    <cfRule type="expression" dxfId="62" priority="1" stopIfTrue="1">
      <formula>IF(Q5Complete, FALSE, TRUE)</formula>
    </cfRule>
  </conditionalFormatting>
  <conditionalFormatting sqref="C4:D4">
    <cfRule type="expression" dxfId="61" priority="2" stopIfTrue="1">
      <formula>IF(Q5Complete, FALSE, TRUE)</formula>
    </cfRule>
  </conditionalFormatting>
  <conditionalFormatting sqref="C22">
    <cfRule type="expression" dxfId="60" priority="3" stopIfTrue="1">
      <formula>NOT($F$23)</formula>
    </cfRule>
  </conditionalFormatting>
  <conditionalFormatting sqref="C6">
    <cfRule type="expression" dxfId="59" priority="4" stopIfTrue="1">
      <formula>NOT($F$6)</formula>
    </cfRule>
  </conditionalFormatting>
  <conditionalFormatting sqref="D8">
    <cfRule type="expression" dxfId="58" priority="5" stopIfTrue="1">
      <formula>NOT($G$8)</formula>
    </cfRule>
  </conditionalFormatting>
  <conditionalFormatting sqref="C12">
    <cfRule type="expression" dxfId="57" priority="6" stopIfTrue="1">
      <formula>NOT($F$12)</formula>
    </cfRule>
  </conditionalFormatting>
  <conditionalFormatting sqref="D12">
    <cfRule type="expression" dxfId="56" priority="7" stopIfTrue="1">
      <formula>NOT($G$12)</formula>
    </cfRule>
  </conditionalFormatting>
  <conditionalFormatting sqref="C14">
    <cfRule type="expression" dxfId="55" priority="8" stopIfTrue="1">
      <formula>NOT($F$14)</formula>
    </cfRule>
  </conditionalFormatting>
  <conditionalFormatting sqref="D14">
    <cfRule type="expression" dxfId="54" priority="9" stopIfTrue="1">
      <formula>NOT($G$14)</formula>
    </cfRule>
  </conditionalFormatting>
  <conditionalFormatting sqref="C16">
    <cfRule type="expression" dxfId="53" priority="10" stopIfTrue="1">
      <formula>NOT($F$16)</formula>
    </cfRule>
  </conditionalFormatting>
  <conditionalFormatting sqref="D16">
    <cfRule type="expression" dxfId="52" priority="11" stopIfTrue="1">
      <formula>NOT($G$16)</formula>
    </cfRule>
  </conditionalFormatting>
  <conditionalFormatting sqref="C18">
    <cfRule type="expression" dxfId="51" priority="12" stopIfTrue="1">
      <formula>NOT($F$18)</formula>
    </cfRule>
  </conditionalFormatting>
  <conditionalFormatting sqref="D18">
    <cfRule type="expression" dxfId="50" priority="13" stopIfTrue="1">
      <formula>NOT($G$18)</formula>
    </cfRule>
  </conditionalFormatting>
  <conditionalFormatting sqref="C20">
    <cfRule type="expression" dxfId="49" priority="14" stopIfTrue="1">
      <formula>NOT($F$20)</formula>
    </cfRule>
  </conditionalFormatting>
  <conditionalFormatting sqref="D6">
    <cfRule type="expression" dxfId="48" priority="15" stopIfTrue="1">
      <formula>NOT($G$6)</formula>
    </cfRule>
  </conditionalFormatting>
  <conditionalFormatting sqref="C8">
    <cfRule type="expression" dxfId="47" priority="16" stopIfTrue="1">
      <formula>NOT($F$8)</formula>
    </cfRule>
  </conditionalFormatting>
  <conditionalFormatting sqref="C10">
    <cfRule type="expression" dxfId="46" priority="17" stopIfTrue="1">
      <formula>NOT($F$10)</formula>
    </cfRule>
  </conditionalFormatting>
  <conditionalFormatting sqref="D10">
    <cfRule type="expression" dxfId="45" priority="18" stopIfTrue="1">
      <formula>NOT($G$10)</formula>
    </cfRule>
  </conditionalFormatting>
  <pageMargins left="0.75" right="0.75" top="1" bottom="1" header="0.5" footer="0.5"/>
  <pageSetup paperSize="9" scale="5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45" r:id="rId4" name="Group Box 329">
              <controlPr defaultSize="0" autoFill="0" autoPict="0" altText="">
                <anchor moveWithCells="1" sizeWithCells="1">
                  <from>
                    <xdr:col>2</xdr:col>
                    <xdr:colOff>3057525</xdr:colOff>
                    <xdr:row>19</xdr:row>
                    <xdr:rowOff>76200</xdr:rowOff>
                  </from>
                  <to>
                    <xdr:col>2</xdr:col>
                    <xdr:colOff>4429125</xdr:colOff>
                    <xdr:row>19</xdr:row>
                    <xdr:rowOff>457200</xdr:rowOff>
                  </to>
                </anchor>
              </controlPr>
            </control>
          </mc:Choice>
        </mc:AlternateContent>
        <mc:AlternateContent xmlns:mc="http://schemas.openxmlformats.org/markup-compatibility/2006">
          <mc:Choice Requires="x14">
            <control shapeId="9546" r:id="rId5" name="Option Button 330">
              <controlPr defaultSize="0" autoFill="0" autoLine="0" autoPict="0">
                <anchor moveWithCells="1" sizeWithCells="1">
                  <from>
                    <xdr:col>2</xdr:col>
                    <xdr:colOff>3162300</xdr:colOff>
                    <xdr:row>19</xdr:row>
                    <xdr:rowOff>152400</xdr:rowOff>
                  </from>
                  <to>
                    <xdr:col>2</xdr:col>
                    <xdr:colOff>3609975</xdr:colOff>
                    <xdr:row>19</xdr:row>
                    <xdr:rowOff>371475</xdr:rowOff>
                  </to>
                </anchor>
              </controlPr>
            </control>
          </mc:Choice>
        </mc:AlternateContent>
        <mc:AlternateContent xmlns:mc="http://schemas.openxmlformats.org/markup-compatibility/2006">
          <mc:Choice Requires="x14">
            <control shapeId="9547" r:id="rId6" name="Option Button 331">
              <controlPr defaultSize="0" autoFill="0" autoLine="0" autoPict="0">
                <anchor moveWithCells="1" sizeWithCells="1">
                  <from>
                    <xdr:col>2</xdr:col>
                    <xdr:colOff>3648075</xdr:colOff>
                    <xdr:row>19</xdr:row>
                    <xdr:rowOff>171450</xdr:rowOff>
                  </from>
                  <to>
                    <xdr:col>2</xdr:col>
                    <xdr:colOff>4133850</xdr:colOff>
                    <xdr:row>19</xdr:row>
                    <xdr:rowOff>390525</xdr:rowOff>
                  </to>
                </anchor>
              </controlPr>
            </control>
          </mc:Choice>
        </mc:AlternateContent>
        <mc:AlternateContent xmlns:mc="http://schemas.openxmlformats.org/markup-compatibility/2006">
          <mc:Choice Requires="x14">
            <control shapeId="9569" r:id="rId7" name="Group Box 353">
              <controlPr defaultSize="0" autoFill="0" autoPict="0" altText="">
                <anchor moveWithCells="1" sizeWithCells="1">
                  <from>
                    <xdr:col>2</xdr:col>
                    <xdr:colOff>1552575</xdr:colOff>
                    <xdr:row>5</xdr:row>
                    <xdr:rowOff>66675</xdr:rowOff>
                  </from>
                  <to>
                    <xdr:col>2</xdr:col>
                    <xdr:colOff>6067425</xdr:colOff>
                    <xdr:row>5</xdr:row>
                    <xdr:rowOff>447675</xdr:rowOff>
                  </to>
                </anchor>
              </controlPr>
            </control>
          </mc:Choice>
        </mc:AlternateContent>
        <mc:AlternateContent xmlns:mc="http://schemas.openxmlformats.org/markup-compatibility/2006">
          <mc:Choice Requires="x14">
            <control shapeId="9570" r:id="rId8" name="Option Button 354">
              <controlPr defaultSize="0" autoFill="0" autoLine="0" autoPict="0">
                <anchor moveWithCells="1" sizeWithCells="1">
                  <from>
                    <xdr:col>2</xdr:col>
                    <xdr:colOff>1562100</xdr:colOff>
                    <xdr:row>5</xdr:row>
                    <xdr:rowOff>142875</xdr:rowOff>
                  </from>
                  <to>
                    <xdr:col>2</xdr:col>
                    <xdr:colOff>2466975</xdr:colOff>
                    <xdr:row>5</xdr:row>
                    <xdr:rowOff>371475</xdr:rowOff>
                  </to>
                </anchor>
              </controlPr>
            </control>
          </mc:Choice>
        </mc:AlternateContent>
        <mc:AlternateContent xmlns:mc="http://schemas.openxmlformats.org/markup-compatibility/2006">
          <mc:Choice Requires="x14">
            <control shapeId="9571" r:id="rId9" name="Option Button 355">
              <controlPr defaultSize="0" autoFill="0" autoLine="0" autoPict="0">
                <anchor moveWithCells="1" sizeWithCells="1">
                  <from>
                    <xdr:col>2</xdr:col>
                    <xdr:colOff>2438400</xdr:colOff>
                    <xdr:row>5</xdr:row>
                    <xdr:rowOff>161925</xdr:rowOff>
                  </from>
                  <to>
                    <xdr:col>2</xdr:col>
                    <xdr:colOff>3419475</xdr:colOff>
                    <xdr:row>5</xdr:row>
                    <xdr:rowOff>381000</xdr:rowOff>
                  </to>
                </anchor>
              </controlPr>
            </control>
          </mc:Choice>
        </mc:AlternateContent>
        <mc:AlternateContent xmlns:mc="http://schemas.openxmlformats.org/markup-compatibility/2006">
          <mc:Choice Requires="x14">
            <control shapeId="9572" r:id="rId10" name="Option Button 356">
              <controlPr defaultSize="0" autoFill="0" autoLine="0" autoPict="0">
                <anchor moveWithCells="1" sizeWithCells="1">
                  <from>
                    <xdr:col>2</xdr:col>
                    <xdr:colOff>3381375</xdr:colOff>
                    <xdr:row>5</xdr:row>
                    <xdr:rowOff>161925</xdr:rowOff>
                  </from>
                  <to>
                    <xdr:col>2</xdr:col>
                    <xdr:colOff>3876675</xdr:colOff>
                    <xdr:row>5</xdr:row>
                    <xdr:rowOff>381000</xdr:rowOff>
                  </to>
                </anchor>
              </controlPr>
            </control>
          </mc:Choice>
        </mc:AlternateContent>
        <mc:AlternateContent xmlns:mc="http://schemas.openxmlformats.org/markup-compatibility/2006">
          <mc:Choice Requires="x14">
            <control shapeId="9573" r:id="rId11" name="Option Button 357">
              <controlPr defaultSize="0" autoFill="0" autoLine="0" autoPict="0">
                <anchor moveWithCells="1" sizeWithCells="1">
                  <from>
                    <xdr:col>2</xdr:col>
                    <xdr:colOff>3895725</xdr:colOff>
                    <xdr:row>5</xdr:row>
                    <xdr:rowOff>171450</xdr:rowOff>
                  </from>
                  <to>
                    <xdr:col>2</xdr:col>
                    <xdr:colOff>4695825</xdr:colOff>
                    <xdr:row>5</xdr:row>
                    <xdr:rowOff>390525</xdr:rowOff>
                  </to>
                </anchor>
              </controlPr>
            </control>
          </mc:Choice>
        </mc:AlternateContent>
        <mc:AlternateContent xmlns:mc="http://schemas.openxmlformats.org/markup-compatibility/2006">
          <mc:Choice Requires="x14">
            <control shapeId="9574" r:id="rId12" name="Option Button 358">
              <controlPr defaultSize="0" autoFill="0" autoLine="0" autoPict="0">
                <anchor moveWithCells="1" sizeWithCells="1">
                  <from>
                    <xdr:col>2</xdr:col>
                    <xdr:colOff>4724400</xdr:colOff>
                    <xdr:row>5</xdr:row>
                    <xdr:rowOff>161925</xdr:rowOff>
                  </from>
                  <to>
                    <xdr:col>2</xdr:col>
                    <xdr:colOff>5495925</xdr:colOff>
                    <xdr:row>5</xdr:row>
                    <xdr:rowOff>381000</xdr:rowOff>
                  </to>
                </anchor>
              </controlPr>
            </control>
          </mc:Choice>
        </mc:AlternateContent>
        <mc:AlternateContent xmlns:mc="http://schemas.openxmlformats.org/markup-compatibility/2006">
          <mc:Choice Requires="x14">
            <control shapeId="9575" r:id="rId13" name="Option Button 359">
              <controlPr defaultSize="0" autoFill="0" autoLine="0" autoPict="0">
                <anchor moveWithCells="1" sizeWithCells="1">
                  <from>
                    <xdr:col>2</xdr:col>
                    <xdr:colOff>5553075</xdr:colOff>
                    <xdr:row>5</xdr:row>
                    <xdr:rowOff>161925</xdr:rowOff>
                  </from>
                  <to>
                    <xdr:col>2</xdr:col>
                    <xdr:colOff>5972175</xdr:colOff>
                    <xdr:row>5</xdr:row>
                    <xdr:rowOff>381000</xdr:rowOff>
                  </to>
                </anchor>
              </controlPr>
            </control>
          </mc:Choice>
        </mc:AlternateContent>
        <mc:AlternateContent xmlns:mc="http://schemas.openxmlformats.org/markup-compatibility/2006">
          <mc:Choice Requires="x14">
            <control shapeId="9577" r:id="rId14" name="Group Box 361">
              <controlPr defaultSize="0" autoFill="0" autoPict="0" altText="">
                <anchor moveWithCells="1" sizeWithCells="1">
                  <from>
                    <xdr:col>2</xdr:col>
                    <xdr:colOff>1562100</xdr:colOff>
                    <xdr:row>7</xdr:row>
                    <xdr:rowOff>47625</xdr:rowOff>
                  </from>
                  <to>
                    <xdr:col>2</xdr:col>
                    <xdr:colOff>6076950</xdr:colOff>
                    <xdr:row>7</xdr:row>
                    <xdr:rowOff>428625</xdr:rowOff>
                  </to>
                </anchor>
              </controlPr>
            </control>
          </mc:Choice>
        </mc:AlternateContent>
        <mc:AlternateContent xmlns:mc="http://schemas.openxmlformats.org/markup-compatibility/2006">
          <mc:Choice Requires="x14">
            <control shapeId="9578" r:id="rId15" name="Option Button 362">
              <controlPr defaultSize="0" autoFill="0" autoLine="0" autoPict="0">
                <anchor moveWithCells="1" sizeWithCells="1">
                  <from>
                    <xdr:col>2</xdr:col>
                    <xdr:colOff>1590675</xdr:colOff>
                    <xdr:row>7</xdr:row>
                    <xdr:rowOff>123825</xdr:rowOff>
                  </from>
                  <to>
                    <xdr:col>2</xdr:col>
                    <xdr:colOff>2505075</xdr:colOff>
                    <xdr:row>7</xdr:row>
                    <xdr:rowOff>342900</xdr:rowOff>
                  </to>
                </anchor>
              </controlPr>
            </control>
          </mc:Choice>
        </mc:AlternateContent>
        <mc:AlternateContent xmlns:mc="http://schemas.openxmlformats.org/markup-compatibility/2006">
          <mc:Choice Requires="x14">
            <control shapeId="9579" r:id="rId16" name="Option Button 363">
              <controlPr defaultSize="0" autoFill="0" autoLine="0" autoPict="0">
                <anchor moveWithCells="1" sizeWithCells="1">
                  <from>
                    <xdr:col>2</xdr:col>
                    <xdr:colOff>2476500</xdr:colOff>
                    <xdr:row>7</xdr:row>
                    <xdr:rowOff>142875</xdr:rowOff>
                  </from>
                  <to>
                    <xdr:col>2</xdr:col>
                    <xdr:colOff>3457575</xdr:colOff>
                    <xdr:row>7</xdr:row>
                    <xdr:rowOff>371475</xdr:rowOff>
                  </to>
                </anchor>
              </controlPr>
            </control>
          </mc:Choice>
        </mc:AlternateContent>
        <mc:AlternateContent xmlns:mc="http://schemas.openxmlformats.org/markup-compatibility/2006">
          <mc:Choice Requires="x14">
            <control shapeId="9580" r:id="rId17" name="Option Button 364">
              <controlPr defaultSize="0" autoFill="0" autoLine="0" autoPict="0">
                <anchor moveWithCells="1" sizeWithCells="1">
                  <from>
                    <xdr:col>2</xdr:col>
                    <xdr:colOff>3390900</xdr:colOff>
                    <xdr:row>7</xdr:row>
                    <xdr:rowOff>142875</xdr:rowOff>
                  </from>
                  <to>
                    <xdr:col>2</xdr:col>
                    <xdr:colOff>3886200</xdr:colOff>
                    <xdr:row>7</xdr:row>
                    <xdr:rowOff>361950</xdr:rowOff>
                  </to>
                </anchor>
              </controlPr>
            </control>
          </mc:Choice>
        </mc:AlternateContent>
        <mc:AlternateContent xmlns:mc="http://schemas.openxmlformats.org/markup-compatibility/2006">
          <mc:Choice Requires="x14">
            <control shapeId="9581" r:id="rId18" name="Option Button 365">
              <controlPr defaultSize="0" autoFill="0" autoLine="0" autoPict="0">
                <anchor moveWithCells="1" sizeWithCells="1">
                  <from>
                    <xdr:col>2</xdr:col>
                    <xdr:colOff>3905250</xdr:colOff>
                    <xdr:row>7</xdr:row>
                    <xdr:rowOff>152400</xdr:rowOff>
                  </from>
                  <to>
                    <xdr:col>2</xdr:col>
                    <xdr:colOff>4705350</xdr:colOff>
                    <xdr:row>7</xdr:row>
                    <xdr:rowOff>371475</xdr:rowOff>
                  </to>
                </anchor>
              </controlPr>
            </control>
          </mc:Choice>
        </mc:AlternateContent>
        <mc:AlternateContent xmlns:mc="http://schemas.openxmlformats.org/markup-compatibility/2006">
          <mc:Choice Requires="x14">
            <control shapeId="9582" r:id="rId19" name="Option Button 366">
              <controlPr defaultSize="0" autoFill="0" autoLine="0" autoPict="0">
                <anchor moveWithCells="1" sizeWithCells="1">
                  <from>
                    <xdr:col>2</xdr:col>
                    <xdr:colOff>4733925</xdr:colOff>
                    <xdr:row>7</xdr:row>
                    <xdr:rowOff>142875</xdr:rowOff>
                  </from>
                  <to>
                    <xdr:col>2</xdr:col>
                    <xdr:colOff>5505450</xdr:colOff>
                    <xdr:row>7</xdr:row>
                    <xdr:rowOff>361950</xdr:rowOff>
                  </to>
                </anchor>
              </controlPr>
            </control>
          </mc:Choice>
        </mc:AlternateContent>
        <mc:AlternateContent xmlns:mc="http://schemas.openxmlformats.org/markup-compatibility/2006">
          <mc:Choice Requires="x14">
            <control shapeId="9583" r:id="rId20" name="Option Button 367">
              <controlPr defaultSize="0" autoFill="0" autoLine="0" autoPict="0">
                <anchor moveWithCells="1" sizeWithCells="1">
                  <from>
                    <xdr:col>2</xdr:col>
                    <xdr:colOff>5562600</xdr:colOff>
                    <xdr:row>7</xdr:row>
                    <xdr:rowOff>142875</xdr:rowOff>
                  </from>
                  <to>
                    <xdr:col>2</xdr:col>
                    <xdr:colOff>5981700</xdr:colOff>
                    <xdr:row>7</xdr:row>
                    <xdr:rowOff>361950</xdr:rowOff>
                  </to>
                </anchor>
              </controlPr>
            </control>
          </mc:Choice>
        </mc:AlternateContent>
        <mc:AlternateContent xmlns:mc="http://schemas.openxmlformats.org/markup-compatibility/2006">
          <mc:Choice Requires="x14">
            <control shapeId="9593" r:id="rId21" name="Group Box 377">
              <controlPr defaultSize="0" autoFill="0" autoPict="0" altText="">
                <anchor moveWithCells="1" sizeWithCells="1">
                  <from>
                    <xdr:col>2</xdr:col>
                    <xdr:colOff>1562100</xdr:colOff>
                    <xdr:row>9</xdr:row>
                    <xdr:rowOff>76200</xdr:rowOff>
                  </from>
                  <to>
                    <xdr:col>2</xdr:col>
                    <xdr:colOff>6076950</xdr:colOff>
                    <xdr:row>9</xdr:row>
                    <xdr:rowOff>457200</xdr:rowOff>
                  </to>
                </anchor>
              </controlPr>
            </control>
          </mc:Choice>
        </mc:AlternateContent>
        <mc:AlternateContent xmlns:mc="http://schemas.openxmlformats.org/markup-compatibility/2006">
          <mc:Choice Requires="x14">
            <control shapeId="9594" r:id="rId22" name="Option Button 378">
              <controlPr defaultSize="0" autoFill="0" autoLine="0" autoPict="0">
                <anchor moveWithCells="1" sizeWithCells="1">
                  <from>
                    <xdr:col>2</xdr:col>
                    <xdr:colOff>1590675</xdr:colOff>
                    <xdr:row>9</xdr:row>
                    <xdr:rowOff>152400</xdr:rowOff>
                  </from>
                  <to>
                    <xdr:col>2</xdr:col>
                    <xdr:colOff>2514600</xdr:colOff>
                    <xdr:row>9</xdr:row>
                    <xdr:rowOff>371475</xdr:rowOff>
                  </to>
                </anchor>
              </controlPr>
            </control>
          </mc:Choice>
        </mc:AlternateContent>
        <mc:AlternateContent xmlns:mc="http://schemas.openxmlformats.org/markup-compatibility/2006">
          <mc:Choice Requires="x14">
            <control shapeId="9595" r:id="rId23" name="Option Button 379">
              <controlPr defaultSize="0" autoFill="0" autoLine="0" autoPict="0">
                <anchor moveWithCells="1" sizeWithCells="1">
                  <from>
                    <xdr:col>2</xdr:col>
                    <xdr:colOff>2466975</xdr:colOff>
                    <xdr:row>9</xdr:row>
                    <xdr:rowOff>171450</xdr:rowOff>
                  </from>
                  <to>
                    <xdr:col>2</xdr:col>
                    <xdr:colOff>3438525</xdr:colOff>
                    <xdr:row>9</xdr:row>
                    <xdr:rowOff>390525</xdr:rowOff>
                  </to>
                </anchor>
              </controlPr>
            </control>
          </mc:Choice>
        </mc:AlternateContent>
        <mc:AlternateContent xmlns:mc="http://schemas.openxmlformats.org/markup-compatibility/2006">
          <mc:Choice Requires="x14">
            <control shapeId="9596" r:id="rId24" name="Option Button 380">
              <controlPr defaultSize="0" autoFill="0" autoLine="0" autoPict="0">
                <anchor moveWithCells="1" sizeWithCells="1">
                  <from>
                    <xdr:col>2</xdr:col>
                    <xdr:colOff>3390900</xdr:colOff>
                    <xdr:row>9</xdr:row>
                    <xdr:rowOff>171450</xdr:rowOff>
                  </from>
                  <to>
                    <xdr:col>2</xdr:col>
                    <xdr:colOff>3886200</xdr:colOff>
                    <xdr:row>9</xdr:row>
                    <xdr:rowOff>390525</xdr:rowOff>
                  </to>
                </anchor>
              </controlPr>
            </control>
          </mc:Choice>
        </mc:AlternateContent>
        <mc:AlternateContent xmlns:mc="http://schemas.openxmlformats.org/markup-compatibility/2006">
          <mc:Choice Requires="x14">
            <control shapeId="9597" r:id="rId25" name="Option Button 381">
              <controlPr defaultSize="0" autoFill="0" autoLine="0" autoPict="0">
                <anchor moveWithCells="1" sizeWithCells="1">
                  <from>
                    <xdr:col>2</xdr:col>
                    <xdr:colOff>3905250</xdr:colOff>
                    <xdr:row>9</xdr:row>
                    <xdr:rowOff>180975</xdr:rowOff>
                  </from>
                  <to>
                    <xdr:col>2</xdr:col>
                    <xdr:colOff>4705350</xdr:colOff>
                    <xdr:row>9</xdr:row>
                    <xdr:rowOff>400050</xdr:rowOff>
                  </to>
                </anchor>
              </controlPr>
            </control>
          </mc:Choice>
        </mc:AlternateContent>
        <mc:AlternateContent xmlns:mc="http://schemas.openxmlformats.org/markup-compatibility/2006">
          <mc:Choice Requires="x14">
            <control shapeId="9598" r:id="rId26" name="Option Button 382">
              <controlPr defaultSize="0" autoFill="0" autoLine="0" autoPict="0">
                <anchor moveWithCells="1" sizeWithCells="1">
                  <from>
                    <xdr:col>2</xdr:col>
                    <xdr:colOff>4733925</xdr:colOff>
                    <xdr:row>9</xdr:row>
                    <xdr:rowOff>171450</xdr:rowOff>
                  </from>
                  <to>
                    <xdr:col>2</xdr:col>
                    <xdr:colOff>5505450</xdr:colOff>
                    <xdr:row>9</xdr:row>
                    <xdr:rowOff>390525</xdr:rowOff>
                  </to>
                </anchor>
              </controlPr>
            </control>
          </mc:Choice>
        </mc:AlternateContent>
        <mc:AlternateContent xmlns:mc="http://schemas.openxmlformats.org/markup-compatibility/2006">
          <mc:Choice Requires="x14">
            <control shapeId="9599" r:id="rId27" name="Option Button 383">
              <controlPr defaultSize="0" autoFill="0" autoLine="0" autoPict="0">
                <anchor moveWithCells="1" sizeWithCells="1">
                  <from>
                    <xdr:col>2</xdr:col>
                    <xdr:colOff>5562600</xdr:colOff>
                    <xdr:row>9</xdr:row>
                    <xdr:rowOff>171450</xdr:rowOff>
                  </from>
                  <to>
                    <xdr:col>2</xdr:col>
                    <xdr:colOff>5981700</xdr:colOff>
                    <xdr:row>9</xdr:row>
                    <xdr:rowOff>390525</xdr:rowOff>
                  </to>
                </anchor>
              </controlPr>
            </control>
          </mc:Choice>
        </mc:AlternateContent>
        <mc:AlternateContent xmlns:mc="http://schemas.openxmlformats.org/markup-compatibility/2006">
          <mc:Choice Requires="x14">
            <control shapeId="9601" r:id="rId28" name="Group Box 385">
              <controlPr defaultSize="0" autoFill="0" autoPict="0" altText="">
                <anchor moveWithCells="1" sizeWithCells="1">
                  <from>
                    <xdr:col>2</xdr:col>
                    <xdr:colOff>1552575</xdr:colOff>
                    <xdr:row>11</xdr:row>
                    <xdr:rowOff>85725</xdr:rowOff>
                  </from>
                  <to>
                    <xdr:col>2</xdr:col>
                    <xdr:colOff>6067425</xdr:colOff>
                    <xdr:row>11</xdr:row>
                    <xdr:rowOff>466725</xdr:rowOff>
                  </to>
                </anchor>
              </controlPr>
            </control>
          </mc:Choice>
        </mc:AlternateContent>
        <mc:AlternateContent xmlns:mc="http://schemas.openxmlformats.org/markup-compatibility/2006">
          <mc:Choice Requires="x14">
            <control shapeId="9602" r:id="rId29" name="Option Button 386">
              <controlPr defaultSize="0" autoFill="0" autoLine="0" autoPict="0">
                <anchor moveWithCells="1" sizeWithCells="1">
                  <from>
                    <xdr:col>2</xdr:col>
                    <xdr:colOff>1571625</xdr:colOff>
                    <xdr:row>11</xdr:row>
                    <xdr:rowOff>161925</xdr:rowOff>
                  </from>
                  <to>
                    <xdr:col>2</xdr:col>
                    <xdr:colOff>2505075</xdr:colOff>
                    <xdr:row>11</xdr:row>
                    <xdr:rowOff>381000</xdr:rowOff>
                  </to>
                </anchor>
              </controlPr>
            </control>
          </mc:Choice>
        </mc:AlternateContent>
        <mc:AlternateContent xmlns:mc="http://schemas.openxmlformats.org/markup-compatibility/2006">
          <mc:Choice Requires="x14">
            <control shapeId="9603" r:id="rId30" name="Option Button 387">
              <controlPr defaultSize="0" autoFill="0" autoLine="0" autoPict="0">
                <anchor moveWithCells="1" sizeWithCells="1">
                  <from>
                    <xdr:col>2</xdr:col>
                    <xdr:colOff>2447925</xdr:colOff>
                    <xdr:row>11</xdr:row>
                    <xdr:rowOff>180975</xdr:rowOff>
                  </from>
                  <to>
                    <xdr:col>2</xdr:col>
                    <xdr:colOff>3419475</xdr:colOff>
                    <xdr:row>11</xdr:row>
                    <xdr:rowOff>409575</xdr:rowOff>
                  </to>
                </anchor>
              </controlPr>
            </control>
          </mc:Choice>
        </mc:AlternateContent>
        <mc:AlternateContent xmlns:mc="http://schemas.openxmlformats.org/markup-compatibility/2006">
          <mc:Choice Requires="x14">
            <control shapeId="9604" r:id="rId31" name="Option Button 388">
              <controlPr defaultSize="0" autoFill="0" autoLine="0" autoPict="0">
                <anchor moveWithCells="1" sizeWithCells="1">
                  <from>
                    <xdr:col>2</xdr:col>
                    <xdr:colOff>3381375</xdr:colOff>
                    <xdr:row>11</xdr:row>
                    <xdr:rowOff>180975</xdr:rowOff>
                  </from>
                  <to>
                    <xdr:col>2</xdr:col>
                    <xdr:colOff>3876675</xdr:colOff>
                    <xdr:row>11</xdr:row>
                    <xdr:rowOff>400050</xdr:rowOff>
                  </to>
                </anchor>
              </controlPr>
            </control>
          </mc:Choice>
        </mc:AlternateContent>
        <mc:AlternateContent xmlns:mc="http://schemas.openxmlformats.org/markup-compatibility/2006">
          <mc:Choice Requires="x14">
            <control shapeId="9605" r:id="rId32" name="Option Button 389">
              <controlPr defaultSize="0" autoFill="0" autoLine="0" autoPict="0">
                <anchor moveWithCells="1" sizeWithCells="1">
                  <from>
                    <xdr:col>2</xdr:col>
                    <xdr:colOff>3895725</xdr:colOff>
                    <xdr:row>11</xdr:row>
                    <xdr:rowOff>190500</xdr:rowOff>
                  </from>
                  <to>
                    <xdr:col>2</xdr:col>
                    <xdr:colOff>4695825</xdr:colOff>
                    <xdr:row>11</xdr:row>
                    <xdr:rowOff>409575</xdr:rowOff>
                  </to>
                </anchor>
              </controlPr>
            </control>
          </mc:Choice>
        </mc:AlternateContent>
        <mc:AlternateContent xmlns:mc="http://schemas.openxmlformats.org/markup-compatibility/2006">
          <mc:Choice Requires="x14">
            <control shapeId="9606" r:id="rId33" name="Option Button 390">
              <controlPr defaultSize="0" autoFill="0" autoLine="0" autoPict="0">
                <anchor moveWithCells="1" sizeWithCells="1">
                  <from>
                    <xdr:col>2</xdr:col>
                    <xdr:colOff>4724400</xdr:colOff>
                    <xdr:row>11</xdr:row>
                    <xdr:rowOff>180975</xdr:rowOff>
                  </from>
                  <to>
                    <xdr:col>2</xdr:col>
                    <xdr:colOff>5495925</xdr:colOff>
                    <xdr:row>11</xdr:row>
                    <xdr:rowOff>400050</xdr:rowOff>
                  </to>
                </anchor>
              </controlPr>
            </control>
          </mc:Choice>
        </mc:AlternateContent>
        <mc:AlternateContent xmlns:mc="http://schemas.openxmlformats.org/markup-compatibility/2006">
          <mc:Choice Requires="x14">
            <control shapeId="9607" r:id="rId34" name="Option Button 391">
              <controlPr defaultSize="0" autoFill="0" autoLine="0" autoPict="0">
                <anchor moveWithCells="1" sizeWithCells="1">
                  <from>
                    <xdr:col>2</xdr:col>
                    <xdr:colOff>5553075</xdr:colOff>
                    <xdr:row>11</xdr:row>
                    <xdr:rowOff>180975</xdr:rowOff>
                  </from>
                  <to>
                    <xdr:col>2</xdr:col>
                    <xdr:colOff>5972175</xdr:colOff>
                    <xdr:row>11</xdr:row>
                    <xdr:rowOff>400050</xdr:rowOff>
                  </to>
                </anchor>
              </controlPr>
            </control>
          </mc:Choice>
        </mc:AlternateContent>
        <mc:AlternateContent xmlns:mc="http://schemas.openxmlformats.org/markup-compatibility/2006">
          <mc:Choice Requires="x14">
            <control shapeId="9617" r:id="rId35" name="Group Box 401">
              <controlPr defaultSize="0" autoFill="0" autoPict="0" altText="">
                <anchor moveWithCells="1" sizeWithCells="1">
                  <from>
                    <xdr:col>2</xdr:col>
                    <xdr:colOff>1552575</xdr:colOff>
                    <xdr:row>13</xdr:row>
                    <xdr:rowOff>66675</xdr:rowOff>
                  </from>
                  <to>
                    <xdr:col>2</xdr:col>
                    <xdr:colOff>6067425</xdr:colOff>
                    <xdr:row>13</xdr:row>
                    <xdr:rowOff>447675</xdr:rowOff>
                  </to>
                </anchor>
              </controlPr>
            </control>
          </mc:Choice>
        </mc:AlternateContent>
        <mc:AlternateContent xmlns:mc="http://schemas.openxmlformats.org/markup-compatibility/2006">
          <mc:Choice Requires="x14">
            <control shapeId="9618" r:id="rId36" name="Option Button 402">
              <controlPr defaultSize="0" autoFill="0" autoLine="0" autoPict="0">
                <anchor moveWithCells="1" sizeWithCells="1">
                  <from>
                    <xdr:col>2</xdr:col>
                    <xdr:colOff>1647825</xdr:colOff>
                    <xdr:row>13</xdr:row>
                    <xdr:rowOff>142875</xdr:rowOff>
                  </from>
                  <to>
                    <xdr:col>2</xdr:col>
                    <xdr:colOff>2466975</xdr:colOff>
                    <xdr:row>13</xdr:row>
                    <xdr:rowOff>361950</xdr:rowOff>
                  </to>
                </anchor>
              </controlPr>
            </control>
          </mc:Choice>
        </mc:AlternateContent>
        <mc:AlternateContent xmlns:mc="http://schemas.openxmlformats.org/markup-compatibility/2006">
          <mc:Choice Requires="x14">
            <control shapeId="9619" r:id="rId37" name="Option Button 403">
              <controlPr defaultSize="0" autoFill="0" autoLine="0" autoPict="0">
                <anchor moveWithCells="1" sizeWithCells="1">
                  <from>
                    <xdr:col>2</xdr:col>
                    <xdr:colOff>2476500</xdr:colOff>
                    <xdr:row>13</xdr:row>
                    <xdr:rowOff>161925</xdr:rowOff>
                  </from>
                  <to>
                    <xdr:col>2</xdr:col>
                    <xdr:colOff>3343275</xdr:colOff>
                    <xdr:row>13</xdr:row>
                    <xdr:rowOff>381000</xdr:rowOff>
                  </to>
                </anchor>
              </controlPr>
            </control>
          </mc:Choice>
        </mc:AlternateContent>
        <mc:AlternateContent xmlns:mc="http://schemas.openxmlformats.org/markup-compatibility/2006">
          <mc:Choice Requires="x14">
            <control shapeId="9620" r:id="rId38" name="Option Button 404">
              <controlPr defaultSize="0" autoFill="0" autoLine="0" autoPict="0">
                <anchor moveWithCells="1" sizeWithCells="1">
                  <from>
                    <xdr:col>2</xdr:col>
                    <xdr:colOff>3381375</xdr:colOff>
                    <xdr:row>13</xdr:row>
                    <xdr:rowOff>161925</xdr:rowOff>
                  </from>
                  <to>
                    <xdr:col>2</xdr:col>
                    <xdr:colOff>3876675</xdr:colOff>
                    <xdr:row>13</xdr:row>
                    <xdr:rowOff>381000</xdr:rowOff>
                  </to>
                </anchor>
              </controlPr>
            </control>
          </mc:Choice>
        </mc:AlternateContent>
        <mc:AlternateContent xmlns:mc="http://schemas.openxmlformats.org/markup-compatibility/2006">
          <mc:Choice Requires="x14">
            <control shapeId="9621" r:id="rId39" name="Option Button 405">
              <controlPr defaultSize="0" autoFill="0" autoLine="0" autoPict="0">
                <anchor moveWithCells="1" sizeWithCells="1">
                  <from>
                    <xdr:col>2</xdr:col>
                    <xdr:colOff>3895725</xdr:colOff>
                    <xdr:row>13</xdr:row>
                    <xdr:rowOff>171450</xdr:rowOff>
                  </from>
                  <to>
                    <xdr:col>2</xdr:col>
                    <xdr:colOff>4752975</xdr:colOff>
                    <xdr:row>13</xdr:row>
                    <xdr:rowOff>390525</xdr:rowOff>
                  </to>
                </anchor>
              </controlPr>
            </control>
          </mc:Choice>
        </mc:AlternateContent>
        <mc:AlternateContent xmlns:mc="http://schemas.openxmlformats.org/markup-compatibility/2006">
          <mc:Choice Requires="x14">
            <control shapeId="9622" r:id="rId40" name="Option Button 406">
              <controlPr defaultSize="0" autoFill="0" autoLine="0" autoPict="0">
                <anchor moveWithCells="1" sizeWithCells="1">
                  <from>
                    <xdr:col>2</xdr:col>
                    <xdr:colOff>4724400</xdr:colOff>
                    <xdr:row>13</xdr:row>
                    <xdr:rowOff>161925</xdr:rowOff>
                  </from>
                  <to>
                    <xdr:col>2</xdr:col>
                    <xdr:colOff>5495925</xdr:colOff>
                    <xdr:row>13</xdr:row>
                    <xdr:rowOff>381000</xdr:rowOff>
                  </to>
                </anchor>
              </controlPr>
            </control>
          </mc:Choice>
        </mc:AlternateContent>
        <mc:AlternateContent xmlns:mc="http://schemas.openxmlformats.org/markup-compatibility/2006">
          <mc:Choice Requires="x14">
            <control shapeId="9623" r:id="rId41" name="Option Button 407">
              <controlPr defaultSize="0" autoFill="0" autoLine="0" autoPict="0">
                <anchor moveWithCells="1" sizeWithCells="1">
                  <from>
                    <xdr:col>2</xdr:col>
                    <xdr:colOff>5553075</xdr:colOff>
                    <xdr:row>13</xdr:row>
                    <xdr:rowOff>161925</xdr:rowOff>
                  </from>
                  <to>
                    <xdr:col>2</xdr:col>
                    <xdr:colOff>5972175</xdr:colOff>
                    <xdr:row>13</xdr:row>
                    <xdr:rowOff>381000</xdr:rowOff>
                  </to>
                </anchor>
              </controlPr>
            </control>
          </mc:Choice>
        </mc:AlternateContent>
        <mc:AlternateContent xmlns:mc="http://schemas.openxmlformats.org/markup-compatibility/2006">
          <mc:Choice Requires="x14">
            <control shapeId="9625" r:id="rId42" name="Group Box 409">
              <controlPr defaultSize="0" autoFill="0" autoPict="0" altText="">
                <anchor moveWithCells="1" sizeWithCells="1">
                  <from>
                    <xdr:col>2</xdr:col>
                    <xdr:colOff>1552575</xdr:colOff>
                    <xdr:row>15</xdr:row>
                    <xdr:rowOff>66675</xdr:rowOff>
                  </from>
                  <to>
                    <xdr:col>2</xdr:col>
                    <xdr:colOff>6067425</xdr:colOff>
                    <xdr:row>15</xdr:row>
                    <xdr:rowOff>447675</xdr:rowOff>
                  </to>
                </anchor>
              </controlPr>
            </control>
          </mc:Choice>
        </mc:AlternateContent>
        <mc:AlternateContent xmlns:mc="http://schemas.openxmlformats.org/markup-compatibility/2006">
          <mc:Choice Requires="x14">
            <control shapeId="9626" r:id="rId43" name="Option Button 410">
              <controlPr defaultSize="0" autoFill="0" autoLine="0" autoPict="0">
                <anchor moveWithCells="1" sizeWithCells="1">
                  <from>
                    <xdr:col>2</xdr:col>
                    <xdr:colOff>1647825</xdr:colOff>
                    <xdr:row>15</xdr:row>
                    <xdr:rowOff>142875</xdr:rowOff>
                  </from>
                  <to>
                    <xdr:col>2</xdr:col>
                    <xdr:colOff>2466975</xdr:colOff>
                    <xdr:row>15</xdr:row>
                    <xdr:rowOff>361950</xdr:rowOff>
                  </to>
                </anchor>
              </controlPr>
            </control>
          </mc:Choice>
        </mc:AlternateContent>
        <mc:AlternateContent xmlns:mc="http://schemas.openxmlformats.org/markup-compatibility/2006">
          <mc:Choice Requires="x14">
            <control shapeId="9627" r:id="rId44" name="Option Button 411">
              <controlPr defaultSize="0" autoFill="0" autoLine="0" autoPict="0">
                <anchor moveWithCells="1" sizeWithCells="1">
                  <from>
                    <xdr:col>2</xdr:col>
                    <xdr:colOff>2476500</xdr:colOff>
                    <xdr:row>15</xdr:row>
                    <xdr:rowOff>161925</xdr:rowOff>
                  </from>
                  <to>
                    <xdr:col>2</xdr:col>
                    <xdr:colOff>3343275</xdr:colOff>
                    <xdr:row>15</xdr:row>
                    <xdr:rowOff>381000</xdr:rowOff>
                  </to>
                </anchor>
              </controlPr>
            </control>
          </mc:Choice>
        </mc:AlternateContent>
        <mc:AlternateContent xmlns:mc="http://schemas.openxmlformats.org/markup-compatibility/2006">
          <mc:Choice Requires="x14">
            <control shapeId="9628" r:id="rId45" name="Option Button 412">
              <controlPr defaultSize="0" autoFill="0" autoLine="0" autoPict="0">
                <anchor moveWithCells="1" sizeWithCells="1">
                  <from>
                    <xdr:col>2</xdr:col>
                    <xdr:colOff>3381375</xdr:colOff>
                    <xdr:row>15</xdr:row>
                    <xdr:rowOff>161925</xdr:rowOff>
                  </from>
                  <to>
                    <xdr:col>2</xdr:col>
                    <xdr:colOff>3876675</xdr:colOff>
                    <xdr:row>15</xdr:row>
                    <xdr:rowOff>381000</xdr:rowOff>
                  </to>
                </anchor>
              </controlPr>
            </control>
          </mc:Choice>
        </mc:AlternateContent>
        <mc:AlternateContent xmlns:mc="http://schemas.openxmlformats.org/markup-compatibility/2006">
          <mc:Choice Requires="x14">
            <control shapeId="9629" r:id="rId46" name="Option Button 413">
              <controlPr defaultSize="0" autoFill="0" autoLine="0" autoPict="0">
                <anchor moveWithCells="1" sizeWithCells="1">
                  <from>
                    <xdr:col>2</xdr:col>
                    <xdr:colOff>3895725</xdr:colOff>
                    <xdr:row>15</xdr:row>
                    <xdr:rowOff>171450</xdr:rowOff>
                  </from>
                  <to>
                    <xdr:col>2</xdr:col>
                    <xdr:colOff>4752975</xdr:colOff>
                    <xdr:row>15</xdr:row>
                    <xdr:rowOff>390525</xdr:rowOff>
                  </to>
                </anchor>
              </controlPr>
            </control>
          </mc:Choice>
        </mc:AlternateContent>
        <mc:AlternateContent xmlns:mc="http://schemas.openxmlformats.org/markup-compatibility/2006">
          <mc:Choice Requires="x14">
            <control shapeId="9630" r:id="rId47" name="Option Button 414">
              <controlPr defaultSize="0" autoFill="0" autoLine="0" autoPict="0">
                <anchor moveWithCells="1" sizeWithCells="1">
                  <from>
                    <xdr:col>2</xdr:col>
                    <xdr:colOff>4724400</xdr:colOff>
                    <xdr:row>15</xdr:row>
                    <xdr:rowOff>161925</xdr:rowOff>
                  </from>
                  <to>
                    <xdr:col>2</xdr:col>
                    <xdr:colOff>5495925</xdr:colOff>
                    <xdr:row>15</xdr:row>
                    <xdr:rowOff>381000</xdr:rowOff>
                  </to>
                </anchor>
              </controlPr>
            </control>
          </mc:Choice>
        </mc:AlternateContent>
        <mc:AlternateContent xmlns:mc="http://schemas.openxmlformats.org/markup-compatibility/2006">
          <mc:Choice Requires="x14">
            <control shapeId="9631" r:id="rId48" name="Option Button 415">
              <controlPr defaultSize="0" autoFill="0" autoLine="0" autoPict="0">
                <anchor moveWithCells="1" sizeWithCells="1">
                  <from>
                    <xdr:col>2</xdr:col>
                    <xdr:colOff>5553075</xdr:colOff>
                    <xdr:row>15</xdr:row>
                    <xdr:rowOff>161925</xdr:rowOff>
                  </from>
                  <to>
                    <xdr:col>2</xdr:col>
                    <xdr:colOff>5972175</xdr:colOff>
                    <xdr:row>15</xdr:row>
                    <xdr:rowOff>381000</xdr:rowOff>
                  </to>
                </anchor>
              </controlPr>
            </control>
          </mc:Choice>
        </mc:AlternateContent>
        <mc:AlternateContent xmlns:mc="http://schemas.openxmlformats.org/markup-compatibility/2006">
          <mc:Choice Requires="x14">
            <control shapeId="9641" r:id="rId49" name="Group Box 425">
              <controlPr defaultSize="0" autoFill="0" autoPict="0" altText="">
                <anchor moveWithCells="1" sizeWithCells="1">
                  <from>
                    <xdr:col>2</xdr:col>
                    <xdr:colOff>1562100</xdr:colOff>
                    <xdr:row>17</xdr:row>
                    <xdr:rowOff>66675</xdr:rowOff>
                  </from>
                  <to>
                    <xdr:col>2</xdr:col>
                    <xdr:colOff>6076950</xdr:colOff>
                    <xdr:row>17</xdr:row>
                    <xdr:rowOff>447675</xdr:rowOff>
                  </to>
                </anchor>
              </controlPr>
            </control>
          </mc:Choice>
        </mc:AlternateContent>
        <mc:AlternateContent xmlns:mc="http://schemas.openxmlformats.org/markup-compatibility/2006">
          <mc:Choice Requires="x14">
            <control shapeId="9642" r:id="rId50" name="Option Button 426">
              <controlPr defaultSize="0" autoFill="0" autoLine="0" autoPict="0">
                <anchor moveWithCells="1" sizeWithCells="1">
                  <from>
                    <xdr:col>2</xdr:col>
                    <xdr:colOff>1657350</xdr:colOff>
                    <xdr:row>17</xdr:row>
                    <xdr:rowOff>142875</xdr:rowOff>
                  </from>
                  <to>
                    <xdr:col>2</xdr:col>
                    <xdr:colOff>2476500</xdr:colOff>
                    <xdr:row>17</xdr:row>
                    <xdr:rowOff>361950</xdr:rowOff>
                  </to>
                </anchor>
              </controlPr>
            </control>
          </mc:Choice>
        </mc:AlternateContent>
        <mc:AlternateContent xmlns:mc="http://schemas.openxmlformats.org/markup-compatibility/2006">
          <mc:Choice Requires="x14">
            <control shapeId="9643" r:id="rId51" name="Option Button 427">
              <controlPr defaultSize="0" autoFill="0" autoLine="0" autoPict="0">
                <anchor moveWithCells="1" sizeWithCells="1">
                  <from>
                    <xdr:col>2</xdr:col>
                    <xdr:colOff>2486025</xdr:colOff>
                    <xdr:row>17</xdr:row>
                    <xdr:rowOff>161925</xdr:rowOff>
                  </from>
                  <to>
                    <xdr:col>2</xdr:col>
                    <xdr:colOff>3352800</xdr:colOff>
                    <xdr:row>17</xdr:row>
                    <xdr:rowOff>381000</xdr:rowOff>
                  </to>
                </anchor>
              </controlPr>
            </control>
          </mc:Choice>
        </mc:AlternateContent>
        <mc:AlternateContent xmlns:mc="http://schemas.openxmlformats.org/markup-compatibility/2006">
          <mc:Choice Requires="x14">
            <control shapeId="9644" r:id="rId52" name="Option Button 428">
              <controlPr defaultSize="0" autoFill="0" autoLine="0" autoPict="0">
                <anchor moveWithCells="1" sizeWithCells="1">
                  <from>
                    <xdr:col>2</xdr:col>
                    <xdr:colOff>3390900</xdr:colOff>
                    <xdr:row>17</xdr:row>
                    <xdr:rowOff>161925</xdr:rowOff>
                  </from>
                  <to>
                    <xdr:col>2</xdr:col>
                    <xdr:colOff>3886200</xdr:colOff>
                    <xdr:row>17</xdr:row>
                    <xdr:rowOff>381000</xdr:rowOff>
                  </to>
                </anchor>
              </controlPr>
            </control>
          </mc:Choice>
        </mc:AlternateContent>
        <mc:AlternateContent xmlns:mc="http://schemas.openxmlformats.org/markup-compatibility/2006">
          <mc:Choice Requires="x14">
            <control shapeId="9645" r:id="rId53" name="Option Button 429">
              <controlPr defaultSize="0" autoFill="0" autoLine="0" autoPict="0">
                <anchor moveWithCells="1" sizeWithCells="1">
                  <from>
                    <xdr:col>2</xdr:col>
                    <xdr:colOff>3905250</xdr:colOff>
                    <xdr:row>17</xdr:row>
                    <xdr:rowOff>171450</xdr:rowOff>
                  </from>
                  <to>
                    <xdr:col>2</xdr:col>
                    <xdr:colOff>4705350</xdr:colOff>
                    <xdr:row>17</xdr:row>
                    <xdr:rowOff>390525</xdr:rowOff>
                  </to>
                </anchor>
              </controlPr>
            </control>
          </mc:Choice>
        </mc:AlternateContent>
        <mc:AlternateContent xmlns:mc="http://schemas.openxmlformats.org/markup-compatibility/2006">
          <mc:Choice Requires="x14">
            <control shapeId="9646" r:id="rId54" name="Option Button 430">
              <controlPr defaultSize="0" autoFill="0" autoLine="0" autoPict="0">
                <anchor moveWithCells="1" sizeWithCells="1">
                  <from>
                    <xdr:col>2</xdr:col>
                    <xdr:colOff>4733925</xdr:colOff>
                    <xdr:row>17</xdr:row>
                    <xdr:rowOff>161925</xdr:rowOff>
                  </from>
                  <to>
                    <xdr:col>2</xdr:col>
                    <xdr:colOff>5505450</xdr:colOff>
                    <xdr:row>17</xdr:row>
                    <xdr:rowOff>381000</xdr:rowOff>
                  </to>
                </anchor>
              </controlPr>
            </control>
          </mc:Choice>
        </mc:AlternateContent>
        <mc:AlternateContent xmlns:mc="http://schemas.openxmlformats.org/markup-compatibility/2006">
          <mc:Choice Requires="x14">
            <control shapeId="9647" r:id="rId55" name="Option Button 431">
              <controlPr defaultSize="0" autoFill="0" autoLine="0" autoPict="0">
                <anchor moveWithCells="1" sizeWithCells="1">
                  <from>
                    <xdr:col>2</xdr:col>
                    <xdr:colOff>5562600</xdr:colOff>
                    <xdr:row>17</xdr:row>
                    <xdr:rowOff>161925</xdr:rowOff>
                  </from>
                  <to>
                    <xdr:col>2</xdr:col>
                    <xdr:colOff>5981700</xdr:colOff>
                    <xdr:row>17</xdr:row>
                    <xdr:rowOff>381000</xdr:rowOff>
                  </to>
                </anchor>
              </controlPr>
            </control>
          </mc:Choice>
        </mc:AlternateContent>
        <mc:AlternateContent xmlns:mc="http://schemas.openxmlformats.org/markup-compatibility/2006">
          <mc:Choice Requires="x14">
            <control shapeId="9649" r:id="rId56" name="Group Box 433">
              <controlPr defaultSize="0" autoFill="0" autoPict="0" altText="">
                <anchor moveWithCells="1" sizeWithCells="1">
                  <from>
                    <xdr:col>3</xdr:col>
                    <xdr:colOff>304800</xdr:colOff>
                    <xdr:row>17</xdr:row>
                    <xdr:rowOff>66675</xdr:rowOff>
                  </from>
                  <to>
                    <xdr:col>3</xdr:col>
                    <xdr:colOff>4819650</xdr:colOff>
                    <xdr:row>17</xdr:row>
                    <xdr:rowOff>447675</xdr:rowOff>
                  </to>
                </anchor>
              </controlPr>
            </control>
          </mc:Choice>
        </mc:AlternateContent>
        <mc:AlternateContent xmlns:mc="http://schemas.openxmlformats.org/markup-compatibility/2006">
          <mc:Choice Requires="x14">
            <control shapeId="9650" r:id="rId57" name="Option Button 434">
              <controlPr defaultSize="0" autoFill="0" autoLine="0" autoPict="0">
                <anchor moveWithCells="1" sizeWithCells="1">
                  <from>
                    <xdr:col>3</xdr:col>
                    <xdr:colOff>400050</xdr:colOff>
                    <xdr:row>17</xdr:row>
                    <xdr:rowOff>142875</xdr:rowOff>
                  </from>
                  <to>
                    <xdr:col>3</xdr:col>
                    <xdr:colOff>1219200</xdr:colOff>
                    <xdr:row>17</xdr:row>
                    <xdr:rowOff>361950</xdr:rowOff>
                  </to>
                </anchor>
              </controlPr>
            </control>
          </mc:Choice>
        </mc:AlternateContent>
        <mc:AlternateContent xmlns:mc="http://schemas.openxmlformats.org/markup-compatibility/2006">
          <mc:Choice Requires="x14">
            <control shapeId="9651" r:id="rId58" name="Option Button 435">
              <controlPr defaultSize="0" autoFill="0" autoLine="0" autoPict="0">
                <anchor moveWithCells="1" sizeWithCells="1">
                  <from>
                    <xdr:col>3</xdr:col>
                    <xdr:colOff>1228725</xdr:colOff>
                    <xdr:row>17</xdr:row>
                    <xdr:rowOff>161925</xdr:rowOff>
                  </from>
                  <to>
                    <xdr:col>3</xdr:col>
                    <xdr:colOff>2095500</xdr:colOff>
                    <xdr:row>17</xdr:row>
                    <xdr:rowOff>381000</xdr:rowOff>
                  </to>
                </anchor>
              </controlPr>
            </control>
          </mc:Choice>
        </mc:AlternateContent>
        <mc:AlternateContent xmlns:mc="http://schemas.openxmlformats.org/markup-compatibility/2006">
          <mc:Choice Requires="x14">
            <control shapeId="9652" r:id="rId59" name="Option Button 436">
              <controlPr defaultSize="0" autoFill="0" autoLine="0" autoPict="0">
                <anchor moveWithCells="1" sizeWithCells="1">
                  <from>
                    <xdr:col>3</xdr:col>
                    <xdr:colOff>2133600</xdr:colOff>
                    <xdr:row>17</xdr:row>
                    <xdr:rowOff>161925</xdr:rowOff>
                  </from>
                  <to>
                    <xdr:col>3</xdr:col>
                    <xdr:colOff>2628900</xdr:colOff>
                    <xdr:row>17</xdr:row>
                    <xdr:rowOff>381000</xdr:rowOff>
                  </to>
                </anchor>
              </controlPr>
            </control>
          </mc:Choice>
        </mc:AlternateContent>
        <mc:AlternateContent xmlns:mc="http://schemas.openxmlformats.org/markup-compatibility/2006">
          <mc:Choice Requires="x14">
            <control shapeId="9653" r:id="rId60" name="Option Button 437">
              <controlPr defaultSize="0" autoFill="0" autoLine="0" autoPict="0">
                <anchor moveWithCells="1" sizeWithCells="1">
                  <from>
                    <xdr:col>3</xdr:col>
                    <xdr:colOff>2647950</xdr:colOff>
                    <xdr:row>17</xdr:row>
                    <xdr:rowOff>171450</xdr:rowOff>
                  </from>
                  <to>
                    <xdr:col>3</xdr:col>
                    <xdr:colOff>3448050</xdr:colOff>
                    <xdr:row>17</xdr:row>
                    <xdr:rowOff>390525</xdr:rowOff>
                  </to>
                </anchor>
              </controlPr>
            </control>
          </mc:Choice>
        </mc:AlternateContent>
        <mc:AlternateContent xmlns:mc="http://schemas.openxmlformats.org/markup-compatibility/2006">
          <mc:Choice Requires="x14">
            <control shapeId="9654" r:id="rId61" name="Option Button 438">
              <controlPr defaultSize="0" autoFill="0" autoLine="0" autoPict="0">
                <anchor moveWithCells="1" sizeWithCells="1">
                  <from>
                    <xdr:col>3</xdr:col>
                    <xdr:colOff>3476625</xdr:colOff>
                    <xdr:row>17</xdr:row>
                    <xdr:rowOff>161925</xdr:rowOff>
                  </from>
                  <to>
                    <xdr:col>3</xdr:col>
                    <xdr:colOff>4248150</xdr:colOff>
                    <xdr:row>17</xdr:row>
                    <xdr:rowOff>381000</xdr:rowOff>
                  </to>
                </anchor>
              </controlPr>
            </control>
          </mc:Choice>
        </mc:AlternateContent>
        <mc:AlternateContent xmlns:mc="http://schemas.openxmlformats.org/markup-compatibility/2006">
          <mc:Choice Requires="x14">
            <control shapeId="9655" r:id="rId62" name="Option Button 439">
              <controlPr defaultSize="0" autoFill="0" autoLine="0" autoPict="0">
                <anchor moveWithCells="1" sizeWithCells="1">
                  <from>
                    <xdr:col>3</xdr:col>
                    <xdr:colOff>4305300</xdr:colOff>
                    <xdr:row>17</xdr:row>
                    <xdr:rowOff>161925</xdr:rowOff>
                  </from>
                  <to>
                    <xdr:col>3</xdr:col>
                    <xdr:colOff>4724400</xdr:colOff>
                    <xdr:row>17</xdr:row>
                    <xdr:rowOff>381000</xdr:rowOff>
                  </to>
                </anchor>
              </controlPr>
            </control>
          </mc:Choice>
        </mc:AlternateContent>
        <mc:AlternateContent xmlns:mc="http://schemas.openxmlformats.org/markup-compatibility/2006">
          <mc:Choice Requires="x14">
            <control shapeId="9657" r:id="rId63" name="Group Box 441">
              <controlPr defaultSize="0" autoFill="0" autoPict="0" altText="">
                <anchor moveWithCells="1" sizeWithCells="1">
                  <from>
                    <xdr:col>3</xdr:col>
                    <xdr:colOff>257175</xdr:colOff>
                    <xdr:row>5</xdr:row>
                    <xdr:rowOff>76200</xdr:rowOff>
                  </from>
                  <to>
                    <xdr:col>3</xdr:col>
                    <xdr:colOff>4772025</xdr:colOff>
                    <xdr:row>5</xdr:row>
                    <xdr:rowOff>457200</xdr:rowOff>
                  </to>
                </anchor>
              </controlPr>
            </control>
          </mc:Choice>
        </mc:AlternateContent>
        <mc:AlternateContent xmlns:mc="http://schemas.openxmlformats.org/markup-compatibility/2006">
          <mc:Choice Requires="x14">
            <control shapeId="9658" r:id="rId64" name="Option Button 442">
              <controlPr defaultSize="0" autoFill="0" autoLine="0" autoPict="0">
                <anchor moveWithCells="1" sizeWithCells="1">
                  <from>
                    <xdr:col>3</xdr:col>
                    <xdr:colOff>295275</xdr:colOff>
                    <xdr:row>5</xdr:row>
                    <xdr:rowOff>142875</xdr:rowOff>
                  </from>
                  <to>
                    <xdr:col>3</xdr:col>
                    <xdr:colOff>1190625</xdr:colOff>
                    <xdr:row>5</xdr:row>
                    <xdr:rowOff>371475</xdr:rowOff>
                  </to>
                </anchor>
              </controlPr>
            </control>
          </mc:Choice>
        </mc:AlternateContent>
        <mc:AlternateContent xmlns:mc="http://schemas.openxmlformats.org/markup-compatibility/2006">
          <mc:Choice Requires="x14">
            <control shapeId="9659" r:id="rId65" name="Option Button 443">
              <controlPr defaultSize="0" autoFill="0" autoLine="0" autoPict="0">
                <anchor moveWithCells="1" sizeWithCells="1">
                  <from>
                    <xdr:col>3</xdr:col>
                    <xdr:colOff>1171575</xdr:colOff>
                    <xdr:row>5</xdr:row>
                    <xdr:rowOff>152400</xdr:rowOff>
                  </from>
                  <to>
                    <xdr:col>3</xdr:col>
                    <xdr:colOff>2143125</xdr:colOff>
                    <xdr:row>5</xdr:row>
                    <xdr:rowOff>371475</xdr:rowOff>
                  </to>
                </anchor>
              </controlPr>
            </control>
          </mc:Choice>
        </mc:AlternateContent>
        <mc:AlternateContent xmlns:mc="http://schemas.openxmlformats.org/markup-compatibility/2006">
          <mc:Choice Requires="x14">
            <control shapeId="9660" r:id="rId66" name="Option Button 444">
              <controlPr defaultSize="0" autoFill="0" autoLine="0" autoPict="0">
                <anchor moveWithCells="1" sizeWithCells="1">
                  <from>
                    <xdr:col>3</xdr:col>
                    <xdr:colOff>2085975</xdr:colOff>
                    <xdr:row>5</xdr:row>
                    <xdr:rowOff>171450</xdr:rowOff>
                  </from>
                  <to>
                    <xdr:col>3</xdr:col>
                    <xdr:colOff>2581275</xdr:colOff>
                    <xdr:row>5</xdr:row>
                    <xdr:rowOff>390525</xdr:rowOff>
                  </to>
                </anchor>
              </controlPr>
            </control>
          </mc:Choice>
        </mc:AlternateContent>
        <mc:AlternateContent xmlns:mc="http://schemas.openxmlformats.org/markup-compatibility/2006">
          <mc:Choice Requires="x14">
            <control shapeId="9661" r:id="rId67" name="Option Button 445">
              <controlPr defaultSize="0" autoFill="0" autoLine="0" autoPict="0">
                <anchor moveWithCells="1" sizeWithCells="1">
                  <from>
                    <xdr:col>3</xdr:col>
                    <xdr:colOff>2600325</xdr:colOff>
                    <xdr:row>5</xdr:row>
                    <xdr:rowOff>180975</xdr:rowOff>
                  </from>
                  <to>
                    <xdr:col>3</xdr:col>
                    <xdr:colOff>3400425</xdr:colOff>
                    <xdr:row>5</xdr:row>
                    <xdr:rowOff>400050</xdr:rowOff>
                  </to>
                </anchor>
              </controlPr>
            </control>
          </mc:Choice>
        </mc:AlternateContent>
        <mc:AlternateContent xmlns:mc="http://schemas.openxmlformats.org/markup-compatibility/2006">
          <mc:Choice Requires="x14">
            <control shapeId="9662" r:id="rId68" name="Option Button 446">
              <controlPr defaultSize="0" autoFill="0" autoLine="0" autoPict="0">
                <anchor moveWithCells="1" sizeWithCells="1">
                  <from>
                    <xdr:col>3</xdr:col>
                    <xdr:colOff>3429000</xdr:colOff>
                    <xdr:row>5</xdr:row>
                    <xdr:rowOff>171450</xdr:rowOff>
                  </from>
                  <to>
                    <xdr:col>3</xdr:col>
                    <xdr:colOff>4200525</xdr:colOff>
                    <xdr:row>5</xdr:row>
                    <xdr:rowOff>390525</xdr:rowOff>
                  </to>
                </anchor>
              </controlPr>
            </control>
          </mc:Choice>
        </mc:AlternateContent>
        <mc:AlternateContent xmlns:mc="http://schemas.openxmlformats.org/markup-compatibility/2006">
          <mc:Choice Requires="x14">
            <control shapeId="9663" r:id="rId69" name="Option Button 447">
              <controlPr defaultSize="0" autoFill="0" autoLine="0" autoPict="0">
                <anchor moveWithCells="1" sizeWithCells="1">
                  <from>
                    <xdr:col>3</xdr:col>
                    <xdr:colOff>4257675</xdr:colOff>
                    <xdr:row>5</xdr:row>
                    <xdr:rowOff>171450</xdr:rowOff>
                  </from>
                  <to>
                    <xdr:col>3</xdr:col>
                    <xdr:colOff>4676775</xdr:colOff>
                    <xdr:row>5</xdr:row>
                    <xdr:rowOff>390525</xdr:rowOff>
                  </to>
                </anchor>
              </controlPr>
            </control>
          </mc:Choice>
        </mc:AlternateContent>
        <mc:AlternateContent xmlns:mc="http://schemas.openxmlformats.org/markup-compatibility/2006">
          <mc:Choice Requires="x14">
            <control shapeId="9665" r:id="rId70" name="Group Box 449">
              <controlPr defaultSize="0" autoFill="0" autoPict="0" altText="">
                <anchor moveWithCells="1" sizeWithCells="1">
                  <from>
                    <xdr:col>3</xdr:col>
                    <xdr:colOff>257175</xdr:colOff>
                    <xdr:row>7</xdr:row>
                    <xdr:rowOff>66675</xdr:rowOff>
                  </from>
                  <to>
                    <xdr:col>3</xdr:col>
                    <xdr:colOff>4772025</xdr:colOff>
                    <xdr:row>7</xdr:row>
                    <xdr:rowOff>447675</xdr:rowOff>
                  </to>
                </anchor>
              </controlPr>
            </control>
          </mc:Choice>
        </mc:AlternateContent>
        <mc:AlternateContent xmlns:mc="http://schemas.openxmlformats.org/markup-compatibility/2006">
          <mc:Choice Requires="x14">
            <control shapeId="9666" r:id="rId71" name="Option Button 450">
              <controlPr defaultSize="0" autoFill="0" autoLine="0" autoPict="0">
                <anchor moveWithCells="1" sizeWithCells="1">
                  <from>
                    <xdr:col>3</xdr:col>
                    <xdr:colOff>257175</xdr:colOff>
                    <xdr:row>7</xdr:row>
                    <xdr:rowOff>142875</xdr:rowOff>
                  </from>
                  <to>
                    <xdr:col>3</xdr:col>
                    <xdr:colOff>1152525</xdr:colOff>
                    <xdr:row>7</xdr:row>
                    <xdr:rowOff>371475</xdr:rowOff>
                  </to>
                </anchor>
              </controlPr>
            </control>
          </mc:Choice>
        </mc:AlternateContent>
        <mc:AlternateContent xmlns:mc="http://schemas.openxmlformats.org/markup-compatibility/2006">
          <mc:Choice Requires="x14">
            <control shapeId="9667" r:id="rId72" name="Option Button 451">
              <controlPr defaultSize="0" autoFill="0" autoLine="0" autoPict="0">
                <anchor moveWithCells="1" sizeWithCells="1">
                  <from>
                    <xdr:col>3</xdr:col>
                    <xdr:colOff>1133475</xdr:colOff>
                    <xdr:row>7</xdr:row>
                    <xdr:rowOff>161925</xdr:rowOff>
                  </from>
                  <to>
                    <xdr:col>3</xdr:col>
                    <xdr:colOff>2124075</xdr:colOff>
                    <xdr:row>7</xdr:row>
                    <xdr:rowOff>381000</xdr:rowOff>
                  </to>
                </anchor>
              </controlPr>
            </control>
          </mc:Choice>
        </mc:AlternateContent>
        <mc:AlternateContent xmlns:mc="http://schemas.openxmlformats.org/markup-compatibility/2006">
          <mc:Choice Requires="x14">
            <control shapeId="9668" r:id="rId73" name="Option Button 452">
              <controlPr defaultSize="0" autoFill="0" autoLine="0" autoPict="0">
                <anchor moveWithCells="1" sizeWithCells="1">
                  <from>
                    <xdr:col>3</xdr:col>
                    <xdr:colOff>2085975</xdr:colOff>
                    <xdr:row>7</xdr:row>
                    <xdr:rowOff>161925</xdr:rowOff>
                  </from>
                  <to>
                    <xdr:col>3</xdr:col>
                    <xdr:colOff>2581275</xdr:colOff>
                    <xdr:row>7</xdr:row>
                    <xdr:rowOff>381000</xdr:rowOff>
                  </to>
                </anchor>
              </controlPr>
            </control>
          </mc:Choice>
        </mc:AlternateContent>
        <mc:AlternateContent xmlns:mc="http://schemas.openxmlformats.org/markup-compatibility/2006">
          <mc:Choice Requires="x14">
            <control shapeId="9669" r:id="rId74" name="Option Button 453">
              <controlPr defaultSize="0" autoFill="0" autoLine="0" autoPict="0">
                <anchor moveWithCells="1" sizeWithCells="1">
                  <from>
                    <xdr:col>3</xdr:col>
                    <xdr:colOff>2600325</xdr:colOff>
                    <xdr:row>7</xdr:row>
                    <xdr:rowOff>171450</xdr:rowOff>
                  </from>
                  <to>
                    <xdr:col>3</xdr:col>
                    <xdr:colOff>3400425</xdr:colOff>
                    <xdr:row>7</xdr:row>
                    <xdr:rowOff>390525</xdr:rowOff>
                  </to>
                </anchor>
              </controlPr>
            </control>
          </mc:Choice>
        </mc:AlternateContent>
        <mc:AlternateContent xmlns:mc="http://schemas.openxmlformats.org/markup-compatibility/2006">
          <mc:Choice Requires="x14">
            <control shapeId="9670" r:id="rId75" name="Option Button 454">
              <controlPr defaultSize="0" autoFill="0" autoLine="0" autoPict="0">
                <anchor moveWithCells="1" sizeWithCells="1">
                  <from>
                    <xdr:col>3</xdr:col>
                    <xdr:colOff>3429000</xdr:colOff>
                    <xdr:row>7</xdr:row>
                    <xdr:rowOff>161925</xdr:rowOff>
                  </from>
                  <to>
                    <xdr:col>3</xdr:col>
                    <xdr:colOff>4200525</xdr:colOff>
                    <xdr:row>7</xdr:row>
                    <xdr:rowOff>381000</xdr:rowOff>
                  </to>
                </anchor>
              </controlPr>
            </control>
          </mc:Choice>
        </mc:AlternateContent>
        <mc:AlternateContent xmlns:mc="http://schemas.openxmlformats.org/markup-compatibility/2006">
          <mc:Choice Requires="x14">
            <control shapeId="9671" r:id="rId76" name="Option Button 455">
              <controlPr defaultSize="0" autoFill="0" autoLine="0" autoPict="0">
                <anchor moveWithCells="1" sizeWithCells="1">
                  <from>
                    <xdr:col>3</xdr:col>
                    <xdr:colOff>4257675</xdr:colOff>
                    <xdr:row>7</xdr:row>
                    <xdr:rowOff>161925</xdr:rowOff>
                  </from>
                  <to>
                    <xdr:col>3</xdr:col>
                    <xdr:colOff>4676775</xdr:colOff>
                    <xdr:row>7</xdr:row>
                    <xdr:rowOff>381000</xdr:rowOff>
                  </to>
                </anchor>
              </controlPr>
            </control>
          </mc:Choice>
        </mc:AlternateContent>
        <mc:AlternateContent xmlns:mc="http://schemas.openxmlformats.org/markup-compatibility/2006">
          <mc:Choice Requires="x14">
            <control shapeId="9673" r:id="rId77" name="Group Box 457">
              <controlPr defaultSize="0" autoFill="0" autoPict="0" altText="">
                <anchor moveWithCells="1" sizeWithCells="1">
                  <from>
                    <xdr:col>3</xdr:col>
                    <xdr:colOff>266700</xdr:colOff>
                    <xdr:row>9</xdr:row>
                    <xdr:rowOff>47625</xdr:rowOff>
                  </from>
                  <to>
                    <xdr:col>3</xdr:col>
                    <xdr:colOff>4781550</xdr:colOff>
                    <xdr:row>9</xdr:row>
                    <xdr:rowOff>428625</xdr:rowOff>
                  </to>
                </anchor>
              </controlPr>
            </control>
          </mc:Choice>
        </mc:AlternateContent>
        <mc:AlternateContent xmlns:mc="http://schemas.openxmlformats.org/markup-compatibility/2006">
          <mc:Choice Requires="x14">
            <control shapeId="9674" r:id="rId78" name="Option Button 458">
              <controlPr defaultSize="0" autoFill="0" autoLine="0" autoPict="0">
                <anchor moveWithCells="1" sizeWithCells="1">
                  <from>
                    <xdr:col>3</xdr:col>
                    <xdr:colOff>295275</xdr:colOff>
                    <xdr:row>9</xdr:row>
                    <xdr:rowOff>123825</xdr:rowOff>
                  </from>
                  <to>
                    <xdr:col>3</xdr:col>
                    <xdr:colOff>1247775</xdr:colOff>
                    <xdr:row>9</xdr:row>
                    <xdr:rowOff>342900</xdr:rowOff>
                  </to>
                </anchor>
              </controlPr>
            </control>
          </mc:Choice>
        </mc:AlternateContent>
        <mc:AlternateContent xmlns:mc="http://schemas.openxmlformats.org/markup-compatibility/2006">
          <mc:Choice Requires="x14">
            <control shapeId="9675" r:id="rId79" name="Option Button 459">
              <controlPr defaultSize="0" autoFill="0" autoLine="0" autoPict="0">
                <anchor moveWithCells="1" sizeWithCells="1">
                  <from>
                    <xdr:col>3</xdr:col>
                    <xdr:colOff>1152525</xdr:colOff>
                    <xdr:row>9</xdr:row>
                    <xdr:rowOff>142875</xdr:rowOff>
                  </from>
                  <to>
                    <xdr:col>3</xdr:col>
                    <xdr:colOff>2124075</xdr:colOff>
                    <xdr:row>9</xdr:row>
                    <xdr:rowOff>371475</xdr:rowOff>
                  </to>
                </anchor>
              </controlPr>
            </control>
          </mc:Choice>
        </mc:AlternateContent>
        <mc:AlternateContent xmlns:mc="http://schemas.openxmlformats.org/markup-compatibility/2006">
          <mc:Choice Requires="x14">
            <control shapeId="9676" r:id="rId80" name="Option Button 460">
              <controlPr defaultSize="0" autoFill="0" autoLine="0" autoPict="0">
                <anchor moveWithCells="1" sizeWithCells="1">
                  <from>
                    <xdr:col>3</xdr:col>
                    <xdr:colOff>2095500</xdr:colOff>
                    <xdr:row>9</xdr:row>
                    <xdr:rowOff>142875</xdr:rowOff>
                  </from>
                  <to>
                    <xdr:col>3</xdr:col>
                    <xdr:colOff>2590800</xdr:colOff>
                    <xdr:row>9</xdr:row>
                    <xdr:rowOff>361950</xdr:rowOff>
                  </to>
                </anchor>
              </controlPr>
            </control>
          </mc:Choice>
        </mc:AlternateContent>
        <mc:AlternateContent xmlns:mc="http://schemas.openxmlformats.org/markup-compatibility/2006">
          <mc:Choice Requires="x14">
            <control shapeId="9677" r:id="rId81" name="Option Button 461">
              <controlPr defaultSize="0" autoFill="0" autoLine="0" autoPict="0">
                <anchor moveWithCells="1" sizeWithCells="1">
                  <from>
                    <xdr:col>3</xdr:col>
                    <xdr:colOff>2609850</xdr:colOff>
                    <xdr:row>9</xdr:row>
                    <xdr:rowOff>152400</xdr:rowOff>
                  </from>
                  <to>
                    <xdr:col>3</xdr:col>
                    <xdr:colOff>3409950</xdr:colOff>
                    <xdr:row>9</xdr:row>
                    <xdr:rowOff>371475</xdr:rowOff>
                  </to>
                </anchor>
              </controlPr>
            </control>
          </mc:Choice>
        </mc:AlternateContent>
        <mc:AlternateContent xmlns:mc="http://schemas.openxmlformats.org/markup-compatibility/2006">
          <mc:Choice Requires="x14">
            <control shapeId="9678" r:id="rId82" name="Option Button 462">
              <controlPr defaultSize="0" autoFill="0" autoLine="0" autoPict="0">
                <anchor moveWithCells="1" sizeWithCells="1">
                  <from>
                    <xdr:col>3</xdr:col>
                    <xdr:colOff>3438525</xdr:colOff>
                    <xdr:row>9</xdr:row>
                    <xdr:rowOff>142875</xdr:rowOff>
                  </from>
                  <to>
                    <xdr:col>3</xdr:col>
                    <xdr:colOff>4210050</xdr:colOff>
                    <xdr:row>9</xdr:row>
                    <xdr:rowOff>361950</xdr:rowOff>
                  </to>
                </anchor>
              </controlPr>
            </control>
          </mc:Choice>
        </mc:AlternateContent>
        <mc:AlternateContent xmlns:mc="http://schemas.openxmlformats.org/markup-compatibility/2006">
          <mc:Choice Requires="x14">
            <control shapeId="9679" r:id="rId83" name="Option Button 463">
              <controlPr defaultSize="0" autoFill="0" autoLine="0" autoPict="0">
                <anchor moveWithCells="1" sizeWithCells="1">
                  <from>
                    <xdr:col>3</xdr:col>
                    <xdr:colOff>4267200</xdr:colOff>
                    <xdr:row>9</xdr:row>
                    <xdr:rowOff>142875</xdr:rowOff>
                  </from>
                  <to>
                    <xdr:col>3</xdr:col>
                    <xdr:colOff>4686300</xdr:colOff>
                    <xdr:row>9</xdr:row>
                    <xdr:rowOff>361950</xdr:rowOff>
                  </to>
                </anchor>
              </controlPr>
            </control>
          </mc:Choice>
        </mc:AlternateContent>
        <mc:AlternateContent xmlns:mc="http://schemas.openxmlformats.org/markup-compatibility/2006">
          <mc:Choice Requires="x14">
            <control shapeId="9681" r:id="rId84" name="Group Box 465">
              <controlPr defaultSize="0" autoFill="0" autoPict="0" altText="">
                <anchor moveWithCells="1" sizeWithCells="1">
                  <from>
                    <xdr:col>3</xdr:col>
                    <xdr:colOff>257175</xdr:colOff>
                    <xdr:row>11</xdr:row>
                    <xdr:rowOff>47625</xdr:rowOff>
                  </from>
                  <to>
                    <xdr:col>3</xdr:col>
                    <xdr:colOff>4772025</xdr:colOff>
                    <xdr:row>11</xdr:row>
                    <xdr:rowOff>428625</xdr:rowOff>
                  </to>
                </anchor>
              </controlPr>
            </control>
          </mc:Choice>
        </mc:AlternateContent>
        <mc:AlternateContent xmlns:mc="http://schemas.openxmlformats.org/markup-compatibility/2006">
          <mc:Choice Requires="x14">
            <control shapeId="9682" r:id="rId85" name="Option Button 466">
              <controlPr defaultSize="0" autoFill="0" autoLine="0" autoPict="0">
                <anchor moveWithCells="1" sizeWithCells="1">
                  <from>
                    <xdr:col>3</xdr:col>
                    <xdr:colOff>314325</xdr:colOff>
                    <xdr:row>11</xdr:row>
                    <xdr:rowOff>123825</xdr:rowOff>
                  </from>
                  <to>
                    <xdr:col>3</xdr:col>
                    <xdr:colOff>1200150</xdr:colOff>
                    <xdr:row>11</xdr:row>
                    <xdr:rowOff>371475</xdr:rowOff>
                  </to>
                </anchor>
              </controlPr>
            </control>
          </mc:Choice>
        </mc:AlternateContent>
        <mc:AlternateContent xmlns:mc="http://schemas.openxmlformats.org/markup-compatibility/2006">
          <mc:Choice Requires="x14">
            <control shapeId="9683" r:id="rId86" name="Option Button 467">
              <controlPr defaultSize="0" autoFill="0" autoLine="0" autoPict="0">
                <anchor moveWithCells="1" sizeWithCells="1">
                  <from>
                    <xdr:col>3</xdr:col>
                    <xdr:colOff>1181100</xdr:colOff>
                    <xdr:row>11</xdr:row>
                    <xdr:rowOff>142875</xdr:rowOff>
                  </from>
                  <to>
                    <xdr:col>3</xdr:col>
                    <xdr:colOff>2133600</xdr:colOff>
                    <xdr:row>11</xdr:row>
                    <xdr:rowOff>371475</xdr:rowOff>
                  </to>
                </anchor>
              </controlPr>
            </control>
          </mc:Choice>
        </mc:AlternateContent>
        <mc:AlternateContent xmlns:mc="http://schemas.openxmlformats.org/markup-compatibility/2006">
          <mc:Choice Requires="x14">
            <control shapeId="9684" r:id="rId87" name="Option Button 468">
              <controlPr defaultSize="0" autoFill="0" autoLine="0" autoPict="0">
                <anchor moveWithCells="1" sizeWithCells="1">
                  <from>
                    <xdr:col>3</xdr:col>
                    <xdr:colOff>2085975</xdr:colOff>
                    <xdr:row>11</xdr:row>
                    <xdr:rowOff>142875</xdr:rowOff>
                  </from>
                  <to>
                    <xdr:col>3</xdr:col>
                    <xdr:colOff>2581275</xdr:colOff>
                    <xdr:row>11</xdr:row>
                    <xdr:rowOff>361950</xdr:rowOff>
                  </to>
                </anchor>
              </controlPr>
            </control>
          </mc:Choice>
        </mc:AlternateContent>
        <mc:AlternateContent xmlns:mc="http://schemas.openxmlformats.org/markup-compatibility/2006">
          <mc:Choice Requires="x14">
            <control shapeId="9685" r:id="rId88" name="Option Button 469">
              <controlPr defaultSize="0" autoFill="0" autoLine="0" autoPict="0">
                <anchor moveWithCells="1" sizeWithCells="1">
                  <from>
                    <xdr:col>3</xdr:col>
                    <xdr:colOff>2600325</xdr:colOff>
                    <xdr:row>11</xdr:row>
                    <xdr:rowOff>152400</xdr:rowOff>
                  </from>
                  <to>
                    <xdr:col>3</xdr:col>
                    <xdr:colOff>3400425</xdr:colOff>
                    <xdr:row>11</xdr:row>
                    <xdr:rowOff>371475</xdr:rowOff>
                  </to>
                </anchor>
              </controlPr>
            </control>
          </mc:Choice>
        </mc:AlternateContent>
        <mc:AlternateContent xmlns:mc="http://schemas.openxmlformats.org/markup-compatibility/2006">
          <mc:Choice Requires="x14">
            <control shapeId="9686" r:id="rId89" name="Option Button 470">
              <controlPr defaultSize="0" autoFill="0" autoLine="0" autoPict="0">
                <anchor moveWithCells="1" sizeWithCells="1">
                  <from>
                    <xdr:col>3</xdr:col>
                    <xdr:colOff>3429000</xdr:colOff>
                    <xdr:row>11</xdr:row>
                    <xdr:rowOff>142875</xdr:rowOff>
                  </from>
                  <to>
                    <xdr:col>3</xdr:col>
                    <xdr:colOff>4200525</xdr:colOff>
                    <xdr:row>11</xdr:row>
                    <xdr:rowOff>361950</xdr:rowOff>
                  </to>
                </anchor>
              </controlPr>
            </control>
          </mc:Choice>
        </mc:AlternateContent>
        <mc:AlternateContent xmlns:mc="http://schemas.openxmlformats.org/markup-compatibility/2006">
          <mc:Choice Requires="x14">
            <control shapeId="9687" r:id="rId90" name="Option Button 471">
              <controlPr defaultSize="0" autoFill="0" autoLine="0" autoPict="0">
                <anchor moveWithCells="1" sizeWithCells="1">
                  <from>
                    <xdr:col>3</xdr:col>
                    <xdr:colOff>4257675</xdr:colOff>
                    <xdr:row>11</xdr:row>
                    <xdr:rowOff>142875</xdr:rowOff>
                  </from>
                  <to>
                    <xdr:col>3</xdr:col>
                    <xdr:colOff>4676775</xdr:colOff>
                    <xdr:row>11</xdr:row>
                    <xdr:rowOff>361950</xdr:rowOff>
                  </to>
                </anchor>
              </controlPr>
            </control>
          </mc:Choice>
        </mc:AlternateContent>
        <mc:AlternateContent xmlns:mc="http://schemas.openxmlformats.org/markup-compatibility/2006">
          <mc:Choice Requires="x14">
            <control shapeId="9689" r:id="rId91" name="Group Box 473">
              <controlPr defaultSize="0" autoFill="0" autoPict="0" altText="">
                <anchor moveWithCells="1" sizeWithCells="1">
                  <from>
                    <xdr:col>3</xdr:col>
                    <xdr:colOff>257175</xdr:colOff>
                    <xdr:row>13</xdr:row>
                    <xdr:rowOff>47625</xdr:rowOff>
                  </from>
                  <to>
                    <xdr:col>3</xdr:col>
                    <xdr:colOff>4772025</xdr:colOff>
                    <xdr:row>13</xdr:row>
                    <xdr:rowOff>428625</xdr:rowOff>
                  </to>
                </anchor>
              </controlPr>
            </control>
          </mc:Choice>
        </mc:AlternateContent>
        <mc:AlternateContent xmlns:mc="http://schemas.openxmlformats.org/markup-compatibility/2006">
          <mc:Choice Requires="x14">
            <control shapeId="9690" r:id="rId92" name="Option Button 474">
              <controlPr defaultSize="0" autoFill="0" autoLine="0" autoPict="0">
                <anchor moveWithCells="1" sizeWithCells="1">
                  <from>
                    <xdr:col>3</xdr:col>
                    <xdr:colOff>352425</xdr:colOff>
                    <xdr:row>13</xdr:row>
                    <xdr:rowOff>123825</xdr:rowOff>
                  </from>
                  <to>
                    <xdr:col>3</xdr:col>
                    <xdr:colOff>1171575</xdr:colOff>
                    <xdr:row>13</xdr:row>
                    <xdr:rowOff>342900</xdr:rowOff>
                  </to>
                </anchor>
              </controlPr>
            </control>
          </mc:Choice>
        </mc:AlternateContent>
        <mc:AlternateContent xmlns:mc="http://schemas.openxmlformats.org/markup-compatibility/2006">
          <mc:Choice Requires="x14">
            <control shapeId="9691" r:id="rId93" name="Option Button 475">
              <controlPr defaultSize="0" autoFill="0" autoLine="0" autoPict="0">
                <anchor moveWithCells="1" sizeWithCells="1">
                  <from>
                    <xdr:col>3</xdr:col>
                    <xdr:colOff>1181100</xdr:colOff>
                    <xdr:row>13</xdr:row>
                    <xdr:rowOff>142875</xdr:rowOff>
                  </from>
                  <to>
                    <xdr:col>3</xdr:col>
                    <xdr:colOff>2047875</xdr:colOff>
                    <xdr:row>13</xdr:row>
                    <xdr:rowOff>361950</xdr:rowOff>
                  </to>
                </anchor>
              </controlPr>
            </control>
          </mc:Choice>
        </mc:AlternateContent>
        <mc:AlternateContent xmlns:mc="http://schemas.openxmlformats.org/markup-compatibility/2006">
          <mc:Choice Requires="x14">
            <control shapeId="9692" r:id="rId94" name="Option Button 476">
              <controlPr defaultSize="0" autoFill="0" autoLine="0" autoPict="0">
                <anchor moveWithCells="1" sizeWithCells="1">
                  <from>
                    <xdr:col>3</xdr:col>
                    <xdr:colOff>2085975</xdr:colOff>
                    <xdr:row>13</xdr:row>
                    <xdr:rowOff>142875</xdr:rowOff>
                  </from>
                  <to>
                    <xdr:col>3</xdr:col>
                    <xdr:colOff>2581275</xdr:colOff>
                    <xdr:row>13</xdr:row>
                    <xdr:rowOff>361950</xdr:rowOff>
                  </to>
                </anchor>
              </controlPr>
            </control>
          </mc:Choice>
        </mc:AlternateContent>
        <mc:AlternateContent xmlns:mc="http://schemas.openxmlformats.org/markup-compatibility/2006">
          <mc:Choice Requires="x14">
            <control shapeId="9693" r:id="rId95" name="Option Button 477">
              <controlPr defaultSize="0" autoFill="0" autoLine="0" autoPict="0">
                <anchor moveWithCells="1" sizeWithCells="1">
                  <from>
                    <xdr:col>3</xdr:col>
                    <xdr:colOff>2600325</xdr:colOff>
                    <xdr:row>13</xdr:row>
                    <xdr:rowOff>152400</xdr:rowOff>
                  </from>
                  <to>
                    <xdr:col>3</xdr:col>
                    <xdr:colOff>3457575</xdr:colOff>
                    <xdr:row>13</xdr:row>
                    <xdr:rowOff>371475</xdr:rowOff>
                  </to>
                </anchor>
              </controlPr>
            </control>
          </mc:Choice>
        </mc:AlternateContent>
        <mc:AlternateContent xmlns:mc="http://schemas.openxmlformats.org/markup-compatibility/2006">
          <mc:Choice Requires="x14">
            <control shapeId="9694" r:id="rId96" name="Option Button 478">
              <controlPr defaultSize="0" autoFill="0" autoLine="0" autoPict="0">
                <anchor moveWithCells="1" sizeWithCells="1">
                  <from>
                    <xdr:col>3</xdr:col>
                    <xdr:colOff>3429000</xdr:colOff>
                    <xdr:row>13</xdr:row>
                    <xdr:rowOff>142875</xdr:rowOff>
                  </from>
                  <to>
                    <xdr:col>3</xdr:col>
                    <xdr:colOff>4200525</xdr:colOff>
                    <xdr:row>13</xdr:row>
                    <xdr:rowOff>361950</xdr:rowOff>
                  </to>
                </anchor>
              </controlPr>
            </control>
          </mc:Choice>
        </mc:AlternateContent>
        <mc:AlternateContent xmlns:mc="http://schemas.openxmlformats.org/markup-compatibility/2006">
          <mc:Choice Requires="x14">
            <control shapeId="9695" r:id="rId97" name="Option Button 479">
              <controlPr defaultSize="0" autoFill="0" autoLine="0" autoPict="0">
                <anchor moveWithCells="1" sizeWithCells="1">
                  <from>
                    <xdr:col>3</xdr:col>
                    <xdr:colOff>4257675</xdr:colOff>
                    <xdr:row>13</xdr:row>
                    <xdr:rowOff>142875</xdr:rowOff>
                  </from>
                  <to>
                    <xdr:col>3</xdr:col>
                    <xdr:colOff>4676775</xdr:colOff>
                    <xdr:row>13</xdr:row>
                    <xdr:rowOff>361950</xdr:rowOff>
                  </to>
                </anchor>
              </controlPr>
            </control>
          </mc:Choice>
        </mc:AlternateContent>
        <mc:AlternateContent xmlns:mc="http://schemas.openxmlformats.org/markup-compatibility/2006">
          <mc:Choice Requires="x14">
            <control shapeId="9697" r:id="rId98" name="Group Box 481">
              <controlPr defaultSize="0" autoFill="0" autoPict="0" altText="">
                <anchor moveWithCells="1" sizeWithCells="1">
                  <from>
                    <xdr:col>3</xdr:col>
                    <xdr:colOff>266700</xdr:colOff>
                    <xdr:row>15</xdr:row>
                    <xdr:rowOff>66675</xdr:rowOff>
                  </from>
                  <to>
                    <xdr:col>3</xdr:col>
                    <xdr:colOff>4781550</xdr:colOff>
                    <xdr:row>15</xdr:row>
                    <xdr:rowOff>447675</xdr:rowOff>
                  </to>
                </anchor>
              </controlPr>
            </control>
          </mc:Choice>
        </mc:AlternateContent>
        <mc:AlternateContent xmlns:mc="http://schemas.openxmlformats.org/markup-compatibility/2006">
          <mc:Choice Requires="x14">
            <control shapeId="9698" r:id="rId99" name="Option Button 482">
              <controlPr defaultSize="0" autoFill="0" autoLine="0" autoPict="0">
                <anchor moveWithCells="1" sizeWithCells="1">
                  <from>
                    <xdr:col>3</xdr:col>
                    <xdr:colOff>361950</xdr:colOff>
                    <xdr:row>15</xdr:row>
                    <xdr:rowOff>142875</xdr:rowOff>
                  </from>
                  <to>
                    <xdr:col>3</xdr:col>
                    <xdr:colOff>1181100</xdr:colOff>
                    <xdr:row>15</xdr:row>
                    <xdr:rowOff>361950</xdr:rowOff>
                  </to>
                </anchor>
              </controlPr>
            </control>
          </mc:Choice>
        </mc:AlternateContent>
        <mc:AlternateContent xmlns:mc="http://schemas.openxmlformats.org/markup-compatibility/2006">
          <mc:Choice Requires="x14">
            <control shapeId="9699" r:id="rId100" name="Option Button 483">
              <controlPr defaultSize="0" autoFill="0" autoLine="0" autoPict="0">
                <anchor moveWithCells="1" sizeWithCells="1">
                  <from>
                    <xdr:col>3</xdr:col>
                    <xdr:colOff>1190625</xdr:colOff>
                    <xdr:row>15</xdr:row>
                    <xdr:rowOff>161925</xdr:rowOff>
                  </from>
                  <to>
                    <xdr:col>3</xdr:col>
                    <xdr:colOff>2057400</xdr:colOff>
                    <xdr:row>15</xdr:row>
                    <xdr:rowOff>381000</xdr:rowOff>
                  </to>
                </anchor>
              </controlPr>
            </control>
          </mc:Choice>
        </mc:AlternateContent>
        <mc:AlternateContent xmlns:mc="http://schemas.openxmlformats.org/markup-compatibility/2006">
          <mc:Choice Requires="x14">
            <control shapeId="9700" r:id="rId101" name="Option Button 484">
              <controlPr defaultSize="0" autoFill="0" autoLine="0" autoPict="0">
                <anchor moveWithCells="1" sizeWithCells="1">
                  <from>
                    <xdr:col>3</xdr:col>
                    <xdr:colOff>2095500</xdr:colOff>
                    <xdr:row>15</xdr:row>
                    <xdr:rowOff>161925</xdr:rowOff>
                  </from>
                  <to>
                    <xdr:col>3</xdr:col>
                    <xdr:colOff>2590800</xdr:colOff>
                    <xdr:row>15</xdr:row>
                    <xdr:rowOff>381000</xdr:rowOff>
                  </to>
                </anchor>
              </controlPr>
            </control>
          </mc:Choice>
        </mc:AlternateContent>
        <mc:AlternateContent xmlns:mc="http://schemas.openxmlformats.org/markup-compatibility/2006">
          <mc:Choice Requires="x14">
            <control shapeId="9701" r:id="rId102" name="Option Button 485">
              <controlPr defaultSize="0" autoFill="0" autoLine="0" autoPict="0">
                <anchor moveWithCells="1" sizeWithCells="1">
                  <from>
                    <xdr:col>3</xdr:col>
                    <xdr:colOff>2609850</xdr:colOff>
                    <xdr:row>15</xdr:row>
                    <xdr:rowOff>171450</xdr:rowOff>
                  </from>
                  <to>
                    <xdr:col>3</xdr:col>
                    <xdr:colOff>3495675</xdr:colOff>
                    <xdr:row>15</xdr:row>
                    <xdr:rowOff>390525</xdr:rowOff>
                  </to>
                </anchor>
              </controlPr>
            </control>
          </mc:Choice>
        </mc:AlternateContent>
        <mc:AlternateContent xmlns:mc="http://schemas.openxmlformats.org/markup-compatibility/2006">
          <mc:Choice Requires="x14">
            <control shapeId="9702" r:id="rId103" name="Option Button 486">
              <controlPr defaultSize="0" autoFill="0" autoLine="0" autoPict="0">
                <anchor moveWithCells="1" sizeWithCells="1">
                  <from>
                    <xdr:col>3</xdr:col>
                    <xdr:colOff>3438525</xdr:colOff>
                    <xdr:row>15</xdr:row>
                    <xdr:rowOff>161925</xdr:rowOff>
                  </from>
                  <to>
                    <xdr:col>3</xdr:col>
                    <xdr:colOff>4210050</xdr:colOff>
                    <xdr:row>15</xdr:row>
                    <xdr:rowOff>381000</xdr:rowOff>
                  </to>
                </anchor>
              </controlPr>
            </control>
          </mc:Choice>
        </mc:AlternateContent>
        <mc:AlternateContent xmlns:mc="http://schemas.openxmlformats.org/markup-compatibility/2006">
          <mc:Choice Requires="x14">
            <control shapeId="9703" r:id="rId104" name="Option Button 487">
              <controlPr defaultSize="0" autoFill="0" autoLine="0" autoPict="0">
                <anchor moveWithCells="1" sizeWithCells="1">
                  <from>
                    <xdr:col>3</xdr:col>
                    <xdr:colOff>4267200</xdr:colOff>
                    <xdr:row>15</xdr:row>
                    <xdr:rowOff>161925</xdr:rowOff>
                  </from>
                  <to>
                    <xdr:col>3</xdr:col>
                    <xdr:colOff>4686300</xdr:colOff>
                    <xdr:row>15</xdr:row>
                    <xdr:rowOff>381000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L151"/>
  <sheetViews>
    <sheetView showGridLines="0" zoomScale="75" zoomScaleNormal="75" workbookViewId="0"/>
  </sheetViews>
  <sheetFormatPr defaultRowHeight="12.75" x14ac:dyDescent="0.2"/>
  <cols>
    <col min="1" max="1" width="5.28515625" customWidth="1"/>
    <col min="2" max="2" width="6.42578125" customWidth="1"/>
    <col min="3" max="3" width="100" customWidth="1"/>
    <col min="4" max="4" width="73.28515625" customWidth="1"/>
    <col min="5" max="5" width="9.42578125" customWidth="1"/>
    <col min="6" max="7" width="9.140625" hidden="1" customWidth="1"/>
    <col min="8" max="8" width="9.140625" style="20" hidden="1" customWidth="1"/>
    <col min="9" max="10" width="0" style="26" hidden="1" customWidth="1"/>
    <col min="11" max="12" width="0" hidden="1" customWidth="1"/>
  </cols>
  <sheetData>
    <row r="1" spans="2:12" ht="108.75" customHeight="1" x14ac:dyDescent="0.2">
      <c r="B1" s="15"/>
      <c r="C1" s="63" t="s">
        <v>120</v>
      </c>
      <c r="D1" s="63"/>
      <c r="E1" s="64"/>
      <c r="F1" s="20" t="s">
        <v>0</v>
      </c>
      <c r="G1" s="20" t="s">
        <v>1</v>
      </c>
      <c r="H1" s="20" t="s">
        <v>2</v>
      </c>
    </row>
    <row r="2" spans="2:12" ht="24.95" customHeight="1" x14ac:dyDescent="0.2">
      <c r="B2" s="5"/>
      <c r="C2" s="70" t="s">
        <v>140</v>
      </c>
      <c r="D2" s="70"/>
      <c r="E2" s="6"/>
      <c r="F2" s="21"/>
      <c r="G2" s="21"/>
    </row>
    <row r="3" spans="2:12" ht="18" x14ac:dyDescent="0.2">
      <c r="B3" s="7"/>
      <c r="C3" s="71"/>
      <c r="D3" s="71"/>
      <c r="E3" s="8"/>
      <c r="F3" s="21"/>
      <c r="G3" s="21"/>
    </row>
    <row r="4" spans="2:12" ht="44.25" customHeight="1" x14ac:dyDescent="0.2">
      <c r="B4" s="19"/>
      <c r="C4" s="72" t="s">
        <v>182</v>
      </c>
      <c r="D4" s="72"/>
      <c r="E4" s="10"/>
      <c r="F4" s="21"/>
      <c r="G4" s="21"/>
    </row>
    <row r="5" spans="2:12" ht="27" customHeight="1" x14ac:dyDescent="0.2">
      <c r="B5" s="19"/>
      <c r="C5" s="49"/>
      <c r="D5" s="49"/>
      <c r="E5" s="10"/>
      <c r="F5" s="21"/>
      <c r="G5" s="21"/>
    </row>
    <row r="6" spans="2:12" ht="32.25" customHeight="1" x14ac:dyDescent="0.2">
      <c r="B6" s="9"/>
      <c r="C6" s="17" t="s">
        <v>141</v>
      </c>
      <c r="D6" s="18" t="s">
        <v>142</v>
      </c>
      <c r="E6" s="11"/>
      <c r="F6" s="21"/>
      <c r="G6" s="21"/>
    </row>
    <row r="7" spans="2:12" ht="43.5" customHeight="1" x14ac:dyDescent="0.2">
      <c r="B7" s="9"/>
      <c r="C7" s="23" t="s">
        <v>114</v>
      </c>
      <c r="D7" s="12"/>
      <c r="E7" s="11"/>
      <c r="F7" s="21" t="b">
        <f>Control!$C$37</f>
        <v>0</v>
      </c>
      <c r="G7" s="21" t="b">
        <f>Control!$C$38</f>
        <v>0</v>
      </c>
    </row>
    <row r="8" spans="2:12" ht="18.75" customHeight="1" x14ac:dyDescent="0.2">
      <c r="B8" s="9"/>
      <c r="C8" s="17"/>
      <c r="D8" s="18"/>
      <c r="E8" s="11"/>
      <c r="F8" s="21"/>
      <c r="G8" s="21"/>
    </row>
    <row r="9" spans="2:12" ht="15.75" customHeight="1" x14ac:dyDescent="0.2">
      <c r="B9" s="9"/>
      <c r="C9" s="13"/>
      <c r="D9" s="13"/>
      <c r="E9" s="13"/>
      <c r="F9" s="21"/>
      <c r="G9" s="21"/>
    </row>
    <row r="10" spans="2:12" ht="33.75" customHeight="1" x14ac:dyDescent="0.2">
      <c r="B10" s="13"/>
      <c r="C10" s="72" t="s">
        <v>180</v>
      </c>
      <c r="D10" s="72"/>
      <c r="E10" s="74"/>
      <c r="H10"/>
      <c r="I10"/>
      <c r="J10"/>
    </row>
    <row r="11" spans="2:12" ht="39.950000000000003" customHeight="1" x14ac:dyDescent="0.2">
      <c r="B11" s="13"/>
      <c r="C11" s="47" t="s">
        <v>178</v>
      </c>
      <c r="D11" s="13"/>
      <c r="E11" s="13"/>
      <c r="F11" t="b">
        <f>Control!$C$72</f>
        <v>0</v>
      </c>
      <c r="G11" t="b">
        <f>Control!$C$73</f>
        <v>0</v>
      </c>
      <c r="H11"/>
      <c r="I11">
        <f>IF(F11,0,1)</f>
        <v>1</v>
      </c>
      <c r="J11">
        <f>IF(G11,0,1)</f>
        <v>1</v>
      </c>
    </row>
    <row r="12" spans="2:12" x14ac:dyDescent="0.2">
      <c r="B12" s="13"/>
      <c r="C12" s="46"/>
      <c r="D12" s="13"/>
      <c r="E12" s="13"/>
      <c r="H12"/>
      <c r="I12"/>
      <c r="J12"/>
    </row>
    <row r="13" spans="2:12" ht="39.950000000000003" customHeight="1" x14ac:dyDescent="0.2">
      <c r="B13" s="13"/>
      <c r="C13" s="47" t="s">
        <v>179</v>
      </c>
      <c r="D13" s="13"/>
      <c r="E13" s="13"/>
      <c r="F13" t="b">
        <f>Control!$C$74</f>
        <v>0</v>
      </c>
      <c r="G13" t="b">
        <f>Control!$C$75</f>
        <v>0</v>
      </c>
      <c r="H13"/>
      <c r="I13">
        <f>IF(F13,0,1)</f>
        <v>1</v>
      </c>
      <c r="J13">
        <f>IF(G13,0,1)</f>
        <v>1</v>
      </c>
      <c r="L13">
        <f>SUM(I11:J13)</f>
        <v>4</v>
      </c>
    </row>
    <row r="14" spans="2:12" x14ac:dyDescent="0.2">
      <c r="B14" s="13"/>
      <c r="C14" s="13"/>
      <c r="D14" s="13"/>
      <c r="E14" s="13"/>
    </row>
    <row r="15" spans="2:12" ht="33.75" customHeight="1" x14ac:dyDescent="0.2">
      <c r="B15" s="13"/>
      <c r="C15" s="72" t="s">
        <v>160</v>
      </c>
      <c r="D15" s="72"/>
      <c r="E15" s="74"/>
      <c r="H15"/>
      <c r="I15"/>
      <c r="J15"/>
    </row>
    <row r="16" spans="2:12" ht="32.25" customHeight="1" x14ac:dyDescent="0.2">
      <c r="B16" s="13"/>
      <c r="C16" s="12" t="s">
        <v>163</v>
      </c>
      <c r="D16" s="12" t="s">
        <v>4</v>
      </c>
      <c r="E16" s="13"/>
      <c r="F16" s="43"/>
      <c r="G16" s="43"/>
      <c r="H16"/>
      <c r="I16"/>
      <c r="J16"/>
    </row>
    <row r="17" spans="2:10" ht="41.25" customHeight="1" x14ac:dyDescent="0.2">
      <c r="B17" s="9"/>
      <c r="C17" s="12" t="s">
        <v>115</v>
      </c>
      <c r="D17" s="13"/>
      <c r="E17" s="13"/>
      <c r="F17" s="21" t="b">
        <f>Control!$C$39</f>
        <v>0</v>
      </c>
      <c r="G17" s="21" t="b">
        <f>Control!$C$40</f>
        <v>0</v>
      </c>
    </row>
    <row r="18" spans="2:10" ht="15.75" customHeight="1" x14ac:dyDescent="0.2">
      <c r="B18" s="9"/>
      <c r="C18" s="12"/>
      <c r="D18" s="13"/>
      <c r="E18" s="13"/>
      <c r="F18" s="21"/>
      <c r="G18" s="21"/>
    </row>
    <row r="19" spans="2:10" ht="38.25" customHeight="1" x14ac:dyDescent="0.2">
      <c r="B19" s="9"/>
      <c r="C19" s="12" t="s">
        <v>116</v>
      </c>
      <c r="D19" s="13"/>
      <c r="E19" s="13"/>
      <c r="F19" s="21" t="b">
        <f>Control!$C$41</f>
        <v>0</v>
      </c>
      <c r="G19" s="21" t="b">
        <f>Control!$C$42</f>
        <v>0</v>
      </c>
    </row>
    <row r="20" spans="2:10" ht="15.75" customHeight="1" x14ac:dyDescent="0.2">
      <c r="B20" s="9"/>
      <c r="C20" s="12"/>
      <c r="D20" s="13"/>
      <c r="E20" s="13"/>
      <c r="F20" s="21"/>
      <c r="G20" s="21"/>
    </row>
    <row r="21" spans="2:10" ht="41.25" customHeight="1" x14ac:dyDescent="0.2">
      <c r="B21" s="9"/>
      <c r="C21" s="12" t="s">
        <v>117</v>
      </c>
      <c r="D21" s="13"/>
      <c r="E21" s="13"/>
      <c r="F21" s="21" t="b">
        <f>Control!$C$43</f>
        <v>0</v>
      </c>
      <c r="G21" s="21" t="b">
        <f>Control!$C$44</f>
        <v>0</v>
      </c>
    </row>
    <row r="22" spans="2:10" ht="15" x14ac:dyDescent="0.2">
      <c r="B22" s="9"/>
      <c r="C22" s="12"/>
      <c r="D22" s="12"/>
      <c r="E22" s="11"/>
      <c r="F22" s="21"/>
      <c r="G22" s="21"/>
    </row>
    <row r="23" spans="2:10" ht="39.950000000000003" customHeight="1" x14ac:dyDescent="0.2">
      <c r="B23" s="13"/>
      <c r="C23" s="45" t="s">
        <v>161</v>
      </c>
      <c r="D23" s="13"/>
      <c r="E23" s="13"/>
      <c r="F23" t="b">
        <f>Control!$C$64</f>
        <v>0</v>
      </c>
      <c r="G23" t="b">
        <f>Control!$C$65</f>
        <v>0</v>
      </c>
      <c r="H23"/>
      <c r="I23">
        <f>IF(F23,0,1)</f>
        <v>1</v>
      </c>
      <c r="J23">
        <f>IF(G23,0,1)</f>
        <v>1</v>
      </c>
    </row>
    <row r="24" spans="2:10" x14ac:dyDescent="0.2">
      <c r="B24" s="13"/>
      <c r="C24" s="45"/>
      <c r="D24" s="13"/>
      <c r="E24" s="13"/>
      <c r="H24"/>
      <c r="I24"/>
      <c r="J24"/>
    </row>
    <row r="25" spans="2:10" ht="39.950000000000003" customHeight="1" x14ac:dyDescent="0.2">
      <c r="B25" s="13"/>
      <c r="C25" s="47" t="s">
        <v>162</v>
      </c>
      <c r="D25" s="13"/>
      <c r="E25" s="13"/>
      <c r="F25" t="b">
        <f>Control!$C$66</f>
        <v>1</v>
      </c>
      <c r="G25" t="b">
        <f>Control!$C$67</f>
        <v>0</v>
      </c>
      <c r="H25"/>
      <c r="I25">
        <f>IF(F25,0,1)</f>
        <v>0</v>
      </c>
      <c r="J25">
        <f>IF(G25,0,1)</f>
        <v>1</v>
      </c>
    </row>
    <row r="26" spans="2:10" ht="15.75" customHeight="1" x14ac:dyDescent="0.2">
      <c r="B26" s="9"/>
      <c r="C26" s="12"/>
      <c r="D26" s="12"/>
      <c r="E26" s="11"/>
      <c r="F26" s="21"/>
      <c r="G26" s="21"/>
    </row>
    <row r="27" spans="2:10" ht="15.75" customHeight="1" x14ac:dyDescent="0.2">
      <c r="B27" s="9"/>
      <c r="C27" s="12"/>
      <c r="D27" s="12"/>
      <c r="E27" s="11"/>
      <c r="F27" s="21"/>
      <c r="G27" s="21"/>
    </row>
    <row r="28" spans="2:10" ht="15.75" customHeight="1" x14ac:dyDescent="0.2">
      <c r="B28" s="9"/>
      <c r="C28" s="12"/>
      <c r="D28" s="12"/>
      <c r="E28" s="11"/>
      <c r="F28" s="21"/>
      <c r="G28" s="21"/>
    </row>
    <row r="29" spans="2:10" ht="39.75" customHeight="1" x14ac:dyDescent="0.2">
      <c r="B29" s="9"/>
      <c r="C29" s="23" t="s">
        <v>74</v>
      </c>
      <c r="D29" s="12"/>
      <c r="E29" s="11"/>
      <c r="F29" s="21" t="b">
        <f>Control!$M$7</f>
        <v>1</v>
      </c>
      <c r="G29" s="21"/>
    </row>
    <row r="30" spans="2:10" ht="21" customHeight="1" x14ac:dyDescent="0.2">
      <c r="B30" s="9"/>
      <c r="C30" s="16"/>
      <c r="D30" s="12"/>
      <c r="E30" s="11"/>
      <c r="F30" s="21"/>
      <c r="G30" s="21"/>
      <c r="H30" s="21"/>
    </row>
    <row r="31" spans="2:10" ht="15.75" thickBot="1" x14ac:dyDescent="0.25">
      <c r="B31" s="9"/>
      <c r="C31" s="12" t="s">
        <v>3</v>
      </c>
      <c r="D31" s="13"/>
      <c r="E31" s="13"/>
      <c r="F31" s="21"/>
      <c r="G31" s="21"/>
    </row>
    <row r="32" spans="2:10" ht="93.75" customHeight="1" thickTop="1" thickBot="1" x14ac:dyDescent="0.25">
      <c r="B32" s="9"/>
      <c r="C32" s="66"/>
      <c r="D32" s="73"/>
      <c r="E32" s="14"/>
      <c r="F32" s="22" t="b">
        <f>IF(C32="", FALSE(), TRUE)</f>
        <v>0</v>
      </c>
      <c r="G32" s="21"/>
      <c r="H32" s="20" t="b">
        <f>IF(C32&lt;&gt;"",TRUE(),FALSE())</f>
        <v>0</v>
      </c>
    </row>
    <row r="33" spans="2:8" ht="15.75" thickTop="1" x14ac:dyDescent="0.2">
      <c r="B33" s="9"/>
      <c r="C33" s="12"/>
      <c r="D33" s="13"/>
      <c r="E33" s="13"/>
      <c r="F33" s="21"/>
      <c r="G33" s="21"/>
    </row>
    <row r="34" spans="2:8" ht="15" x14ac:dyDescent="0.2">
      <c r="B34" s="9"/>
      <c r="C34" s="68"/>
      <c r="D34" s="69"/>
      <c r="E34" s="13"/>
      <c r="F34" s="21"/>
      <c r="G34" s="21"/>
      <c r="H34" s="20">
        <f>H28</f>
        <v>0</v>
      </c>
    </row>
    <row r="35" spans="2:8" ht="15" x14ac:dyDescent="0.2">
      <c r="B35" s="9"/>
      <c r="C35" s="12"/>
      <c r="D35" s="65"/>
      <c r="E35" s="13"/>
      <c r="F35" s="21"/>
      <c r="G35" s="21"/>
    </row>
    <row r="36" spans="2:8" ht="15" x14ac:dyDescent="0.2">
      <c r="B36" s="9"/>
      <c r="C36" s="12"/>
      <c r="D36" s="65"/>
      <c r="E36" s="13"/>
      <c r="F36" s="21"/>
      <c r="G36" s="21"/>
    </row>
    <row r="37" spans="2:8" ht="15" x14ac:dyDescent="0.2">
      <c r="B37" s="9"/>
      <c r="C37" s="12"/>
      <c r="D37" s="65"/>
      <c r="E37" s="13"/>
      <c r="F37" s="21"/>
      <c r="G37" s="21"/>
    </row>
    <row r="38" spans="2:8" ht="15" x14ac:dyDescent="0.2">
      <c r="B38" s="9"/>
      <c r="C38" s="12"/>
      <c r="D38" s="13"/>
      <c r="E38" s="13"/>
      <c r="F38" s="21"/>
      <c r="G38" s="21"/>
    </row>
    <row r="39" spans="2:8" ht="15" x14ac:dyDescent="0.2">
      <c r="B39" s="9"/>
      <c r="C39" s="12"/>
      <c r="D39" s="13"/>
      <c r="E39" s="13"/>
      <c r="F39" s="21"/>
      <c r="G39" s="21"/>
    </row>
    <row r="40" spans="2:8" ht="15" x14ac:dyDescent="0.2">
      <c r="B40" s="24"/>
      <c r="C40" s="25"/>
      <c r="D40" s="26"/>
      <c r="E40" s="26"/>
      <c r="F40" s="21"/>
      <c r="G40" s="21"/>
    </row>
    <row r="41" spans="2:8" ht="15" x14ac:dyDescent="0.2">
      <c r="B41" s="24"/>
      <c r="C41" s="25"/>
      <c r="D41" s="26"/>
      <c r="E41" s="26"/>
      <c r="F41" s="21"/>
      <c r="G41" s="21"/>
    </row>
    <row r="42" spans="2:8" ht="15" x14ac:dyDescent="0.2">
      <c r="B42" s="24"/>
      <c r="C42" s="25"/>
      <c r="D42" s="26"/>
      <c r="E42" s="26"/>
      <c r="F42" s="21"/>
      <c r="G42" s="21"/>
    </row>
    <row r="43" spans="2:8" ht="15" x14ac:dyDescent="0.2">
      <c r="B43" s="24"/>
      <c r="C43" s="25"/>
      <c r="D43" s="26"/>
      <c r="E43" s="26"/>
      <c r="F43" s="21"/>
      <c r="G43" s="21"/>
    </row>
    <row r="44" spans="2:8" ht="15" x14ac:dyDescent="0.2">
      <c r="B44" s="24"/>
      <c r="C44" s="25"/>
      <c r="D44" s="26"/>
      <c r="E44" s="26"/>
      <c r="F44" s="21"/>
      <c r="G44" s="21"/>
    </row>
    <row r="45" spans="2:8" ht="15" x14ac:dyDescent="0.2">
      <c r="B45" s="24"/>
      <c r="C45" s="25"/>
      <c r="D45" s="26"/>
      <c r="E45" s="26"/>
      <c r="F45" s="21"/>
      <c r="G45" s="21"/>
    </row>
    <row r="46" spans="2:8" ht="15" x14ac:dyDescent="0.2">
      <c r="B46" s="24"/>
      <c r="C46" s="25"/>
      <c r="D46" s="26"/>
      <c r="E46" s="26"/>
      <c r="F46" s="21"/>
      <c r="G46" s="21"/>
    </row>
    <row r="47" spans="2:8" ht="15" x14ac:dyDescent="0.2">
      <c r="B47" s="24"/>
      <c r="C47" s="25"/>
      <c r="D47" s="26"/>
      <c r="E47" s="26"/>
      <c r="F47" s="21"/>
      <c r="G47" s="21"/>
    </row>
    <row r="48" spans="2:8" ht="15" x14ac:dyDescent="0.2">
      <c r="B48" s="24"/>
      <c r="C48" s="25"/>
      <c r="D48" s="26"/>
      <c r="E48" s="26"/>
      <c r="F48" s="21"/>
      <c r="G48" s="21"/>
    </row>
    <row r="49" spans="2:7" ht="15" x14ac:dyDescent="0.2">
      <c r="B49" s="24"/>
      <c r="C49" s="25"/>
      <c r="D49" s="26"/>
      <c r="E49" s="26"/>
      <c r="F49" s="21"/>
      <c r="G49" s="21"/>
    </row>
    <row r="50" spans="2:7" ht="15" x14ac:dyDescent="0.2">
      <c r="B50" s="24"/>
      <c r="C50" s="25"/>
      <c r="D50" s="26"/>
      <c r="E50" s="26"/>
      <c r="F50" s="21"/>
      <c r="G50" s="21"/>
    </row>
    <row r="51" spans="2:7" ht="15" x14ac:dyDescent="0.2">
      <c r="B51" s="24"/>
      <c r="C51" s="25"/>
      <c r="D51" s="26"/>
      <c r="E51" s="26"/>
      <c r="F51" s="21"/>
      <c r="G51" s="21"/>
    </row>
    <row r="52" spans="2:7" ht="15" x14ac:dyDescent="0.2">
      <c r="B52" s="24"/>
      <c r="C52" s="25"/>
      <c r="D52" s="26"/>
      <c r="E52" s="26"/>
      <c r="F52" s="21"/>
      <c r="G52" s="21"/>
    </row>
    <row r="53" spans="2:7" ht="15" x14ac:dyDescent="0.2">
      <c r="B53" s="24"/>
      <c r="C53" s="25"/>
      <c r="D53" s="26"/>
      <c r="E53" s="26"/>
      <c r="F53" s="21"/>
      <c r="G53" s="21"/>
    </row>
    <row r="54" spans="2:7" ht="15" x14ac:dyDescent="0.2">
      <c r="B54" s="24"/>
      <c r="C54" s="25"/>
      <c r="D54" s="26"/>
      <c r="E54" s="26"/>
      <c r="F54" s="21"/>
      <c r="G54" s="21"/>
    </row>
    <row r="55" spans="2:7" ht="15" x14ac:dyDescent="0.2">
      <c r="B55" s="24"/>
      <c r="C55" s="25"/>
      <c r="D55" s="26"/>
      <c r="E55" s="26"/>
      <c r="F55" s="21"/>
      <c r="G55" s="21"/>
    </row>
    <row r="56" spans="2:7" ht="15" x14ac:dyDescent="0.2">
      <c r="B56" s="24"/>
      <c r="C56" s="25"/>
      <c r="D56" s="26"/>
      <c r="E56" s="26"/>
      <c r="F56" s="21"/>
      <c r="G56" s="21"/>
    </row>
    <row r="57" spans="2:7" ht="15" x14ac:dyDescent="0.2">
      <c r="B57" s="24"/>
      <c r="C57" s="25"/>
      <c r="D57" s="26"/>
      <c r="E57" s="26"/>
      <c r="F57" s="21"/>
      <c r="G57" s="21"/>
    </row>
    <row r="58" spans="2:7" ht="15" x14ac:dyDescent="0.2">
      <c r="B58" s="24"/>
      <c r="C58" s="25"/>
      <c r="D58" s="26"/>
      <c r="E58" s="26"/>
      <c r="F58" s="21"/>
      <c r="G58" s="21"/>
    </row>
    <row r="59" spans="2:7" ht="15" x14ac:dyDescent="0.2">
      <c r="B59" s="24"/>
      <c r="C59" s="25"/>
      <c r="D59" s="26"/>
      <c r="E59" s="26"/>
      <c r="F59" s="21"/>
      <c r="G59" s="21"/>
    </row>
    <row r="60" spans="2:7" ht="15.75" x14ac:dyDescent="0.2">
      <c r="B60" s="27"/>
      <c r="C60" s="28"/>
      <c r="D60" s="26"/>
      <c r="E60" s="26"/>
      <c r="F60" s="21"/>
      <c r="G60" s="21"/>
    </row>
    <row r="61" spans="2:7" ht="15.75" x14ac:dyDescent="0.25">
      <c r="B61" s="29"/>
      <c r="C61" s="28"/>
      <c r="D61" s="26"/>
      <c r="E61" s="26"/>
      <c r="F61" s="21"/>
      <c r="G61" s="21"/>
    </row>
    <row r="62" spans="2:7" ht="15.75" x14ac:dyDescent="0.25">
      <c r="B62" s="29"/>
      <c r="C62" s="28"/>
      <c r="D62" s="26"/>
      <c r="E62" s="26"/>
      <c r="F62" s="21"/>
      <c r="G62" s="21"/>
    </row>
    <row r="63" spans="2:7" ht="15.75" x14ac:dyDescent="0.25">
      <c r="B63" s="29"/>
      <c r="C63" s="30"/>
      <c r="D63" s="26"/>
      <c r="E63" s="26"/>
      <c r="F63" s="21"/>
      <c r="G63" s="21"/>
    </row>
    <row r="64" spans="2:7" ht="15.75" x14ac:dyDescent="0.25">
      <c r="B64" s="29"/>
      <c r="C64" s="30"/>
      <c r="D64" s="26"/>
      <c r="E64" s="26"/>
      <c r="F64" s="21"/>
      <c r="G64" s="21"/>
    </row>
    <row r="65" spans="2:7" ht="15.75" x14ac:dyDescent="0.25">
      <c r="B65" s="29"/>
      <c r="C65" s="30"/>
      <c r="D65" s="26"/>
      <c r="E65" s="26"/>
      <c r="F65" s="21"/>
      <c r="G65" s="21"/>
    </row>
    <row r="66" spans="2:7" ht="15.75" x14ac:dyDescent="0.25">
      <c r="B66" s="29"/>
      <c r="C66" s="30"/>
      <c r="D66" s="26"/>
      <c r="E66" s="26"/>
      <c r="F66" s="21"/>
      <c r="G66" s="21"/>
    </row>
    <row r="67" spans="2:7" ht="15.75" x14ac:dyDescent="0.25">
      <c r="B67" s="29"/>
      <c r="C67" s="30"/>
      <c r="D67" s="26"/>
      <c r="E67" s="26"/>
      <c r="F67" s="21"/>
      <c r="G67" s="21"/>
    </row>
    <row r="68" spans="2:7" ht="15.75" x14ac:dyDescent="0.25">
      <c r="B68" s="29"/>
      <c r="C68" s="30"/>
      <c r="D68" s="26"/>
      <c r="E68" s="26"/>
      <c r="F68" s="21"/>
      <c r="G68" s="21"/>
    </row>
    <row r="69" spans="2:7" ht="15.75" x14ac:dyDescent="0.25">
      <c r="B69" s="29"/>
      <c r="C69" s="30"/>
      <c r="D69" s="26"/>
      <c r="E69" s="26"/>
      <c r="F69" s="21"/>
      <c r="G69" s="21"/>
    </row>
    <row r="70" spans="2:7" ht="15.75" x14ac:dyDescent="0.25">
      <c r="B70" s="29"/>
      <c r="C70" s="30"/>
      <c r="D70" s="26"/>
      <c r="E70" s="26"/>
      <c r="F70" s="21"/>
      <c r="G70" s="21"/>
    </row>
    <row r="71" spans="2:7" ht="15.75" x14ac:dyDescent="0.25">
      <c r="B71" s="29"/>
      <c r="C71" s="30"/>
      <c r="D71" s="26"/>
      <c r="E71" s="26"/>
      <c r="F71" s="21"/>
      <c r="G71" s="21"/>
    </row>
    <row r="72" spans="2:7" ht="15.75" x14ac:dyDescent="0.25">
      <c r="B72" s="29"/>
      <c r="C72" s="30"/>
      <c r="D72" s="26"/>
      <c r="E72" s="26"/>
      <c r="F72" s="21"/>
      <c r="G72" s="21"/>
    </row>
    <row r="73" spans="2:7" ht="15.75" x14ac:dyDescent="0.25">
      <c r="B73" s="29"/>
      <c r="C73" s="30"/>
      <c r="D73" s="26"/>
      <c r="E73" s="26"/>
      <c r="F73" s="21"/>
      <c r="G73" s="21"/>
    </row>
    <row r="74" spans="2:7" ht="15.75" x14ac:dyDescent="0.25">
      <c r="B74" s="29"/>
      <c r="C74" s="30"/>
      <c r="D74" s="26"/>
      <c r="E74" s="26"/>
      <c r="F74" s="21"/>
      <c r="G74" s="21"/>
    </row>
    <row r="75" spans="2:7" ht="15.75" x14ac:dyDescent="0.25">
      <c r="B75" s="29"/>
      <c r="C75" s="30"/>
      <c r="D75" s="26"/>
      <c r="E75" s="26"/>
      <c r="F75" s="21"/>
      <c r="G75" s="21"/>
    </row>
    <row r="76" spans="2:7" ht="15.75" x14ac:dyDescent="0.25">
      <c r="B76" s="29"/>
      <c r="C76" s="30"/>
      <c r="D76" s="26"/>
      <c r="E76" s="26"/>
      <c r="F76" s="21"/>
      <c r="G76" s="21"/>
    </row>
    <row r="77" spans="2:7" x14ac:dyDescent="0.2">
      <c r="B77" s="26"/>
      <c r="C77" s="26"/>
      <c r="D77" s="26"/>
      <c r="E77" s="26"/>
      <c r="F77" s="21"/>
      <c r="G77" s="21"/>
    </row>
    <row r="78" spans="2:7" x14ac:dyDescent="0.2">
      <c r="B78" s="26"/>
      <c r="C78" s="26"/>
      <c r="D78" s="26"/>
      <c r="E78" s="26"/>
      <c r="F78" s="21"/>
      <c r="G78" s="21"/>
    </row>
    <row r="79" spans="2:7" x14ac:dyDescent="0.2">
      <c r="B79" s="26"/>
      <c r="C79" s="26"/>
      <c r="D79" s="26"/>
      <c r="E79" s="26"/>
      <c r="F79" s="21"/>
      <c r="G79" s="21"/>
    </row>
    <row r="80" spans="2:7" x14ac:dyDescent="0.2">
      <c r="B80" s="26"/>
      <c r="C80" s="26"/>
      <c r="D80" s="26"/>
      <c r="E80" s="26"/>
      <c r="F80" s="21"/>
      <c r="G80" s="21"/>
    </row>
    <row r="81" spans="2:7" x14ac:dyDescent="0.2">
      <c r="B81" s="26"/>
      <c r="C81" s="26"/>
      <c r="D81" s="26"/>
      <c r="E81" s="26"/>
      <c r="F81" s="21"/>
      <c r="G81" s="21"/>
    </row>
    <row r="82" spans="2:7" x14ac:dyDescent="0.2">
      <c r="B82" s="26"/>
      <c r="C82" s="26"/>
      <c r="D82" s="26"/>
      <c r="E82" s="26"/>
      <c r="F82" s="21"/>
      <c r="G82" s="21"/>
    </row>
    <row r="83" spans="2:7" x14ac:dyDescent="0.2">
      <c r="B83" s="26"/>
      <c r="C83" s="26"/>
      <c r="D83" s="26"/>
      <c r="E83" s="26"/>
      <c r="F83" s="21"/>
      <c r="G83" s="21"/>
    </row>
    <row r="84" spans="2:7" x14ac:dyDescent="0.2">
      <c r="B84" s="26"/>
      <c r="C84" s="26"/>
      <c r="D84" s="26"/>
      <c r="E84" s="26"/>
      <c r="F84" s="21"/>
      <c r="G84" s="21"/>
    </row>
    <row r="85" spans="2:7" x14ac:dyDescent="0.2">
      <c r="B85" s="26"/>
      <c r="C85" s="26"/>
      <c r="D85" s="26"/>
      <c r="E85" s="26"/>
      <c r="F85" s="21"/>
      <c r="G85" s="21"/>
    </row>
    <row r="86" spans="2:7" x14ac:dyDescent="0.2">
      <c r="B86" s="26"/>
      <c r="C86" s="26"/>
      <c r="D86" s="26"/>
      <c r="E86" s="26"/>
      <c r="F86" s="21"/>
      <c r="G86" s="21"/>
    </row>
    <row r="87" spans="2:7" x14ac:dyDescent="0.2">
      <c r="B87" s="26"/>
      <c r="C87" s="26"/>
      <c r="D87" s="26"/>
      <c r="E87" s="26"/>
      <c r="F87" s="21"/>
      <c r="G87" s="21"/>
    </row>
    <row r="88" spans="2:7" x14ac:dyDescent="0.2">
      <c r="B88" s="26"/>
      <c r="C88" s="26"/>
      <c r="D88" s="26"/>
      <c r="E88" s="26"/>
      <c r="F88" s="21"/>
      <c r="G88" s="21"/>
    </row>
    <row r="89" spans="2:7" x14ac:dyDescent="0.2">
      <c r="B89" s="26"/>
      <c r="C89" s="26"/>
      <c r="D89" s="26"/>
      <c r="E89" s="26"/>
      <c r="F89" s="21"/>
      <c r="G89" s="21"/>
    </row>
    <row r="90" spans="2:7" x14ac:dyDescent="0.2">
      <c r="B90" s="26"/>
      <c r="C90" s="26"/>
      <c r="D90" s="26"/>
      <c r="E90" s="26"/>
      <c r="F90" s="20"/>
      <c r="G90" s="20"/>
    </row>
    <row r="91" spans="2:7" x14ac:dyDescent="0.2">
      <c r="B91" s="26"/>
      <c r="C91" s="26"/>
      <c r="D91" s="26"/>
      <c r="E91" s="26"/>
      <c r="F91" s="20"/>
      <c r="G91" s="20"/>
    </row>
    <row r="92" spans="2:7" x14ac:dyDescent="0.2">
      <c r="B92" s="26"/>
      <c r="C92" s="26"/>
      <c r="D92" s="26"/>
      <c r="E92" s="26"/>
      <c r="F92" s="20"/>
      <c r="G92" s="20"/>
    </row>
    <row r="93" spans="2:7" x14ac:dyDescent="0.2">
      <c r="B93" s="26"/>
      <c r="C93" s="26"/>
      <c r="D93" s="26"/>
      <c r="E93" s="26"/>
      <c r="F93" s="20"/>
      <c r="G93" s="20"/>
    </row>
    <row r="94" spans="2:7" x14ac:dyDescent="0.2">
      <c r="B94" s="26"/>
      <c r="C94" s="26"/>
      <c r="D94" s="26"/>
      <c r="E94" s="26"/>
      <c r="F94" s="20"/>
      <c r="G94" s="20"/>
    </row>
    <row r="95" spans="2:7" x14ac:dyDescent="0.2">
      <c r="B95" s="26"/>
      <c r="C95" s="26"/>
      <c r="D95" s="26"/>
      <c r="E95" s="26"/>
      <c r="F95" s="20"/>
      <c r="G95" s="20"/>
    </row>
    <row r="96" spans="2:7" x14ac:dyDescent="0.2">
      <c r="B96" s="26"/>
      <c r="C96" s="26"/>
      <c r="D96" s="26"/>
      <c r="E96" s="26"/>
      <c r="F96" s="20"/>
      <c r="G96" s="20"/>
    </row>
    <row r="97" spans="2:7" x14ac:dyDescent="0.2">
      <c r="B97" s="26"/>
      <c r="C97" s="26"/>
      <c r="D97" s="26"/>
      <c r="E97" s="26"/>
      <c r="F97" s="20"/>
      <c r="G97" s="20"/>
    </row>
    <row r="98" spans="2:7" x14ac:dyDescent="0.2">
      <c r="B98" s="26"/>
      <c r="C98" s="26"/>
      <c r="D98" s="26"/>
      <c r="E98" s="26"/>
      <c r="F98" s="20"/>
      <c r="G98" s="20"/>
    </row>
    <row r="99" spans="2:7" x14ac:dyDescent="0.2">
      <c r="B99" s="26"/>
      <c r="C99" s="26"/>
      <c r="D99" s="26"/>
      <c r="E99" s="26"/>
      <c r="F99" s="20"/>
      <c r="G99" s="20"/>
    </row>
    <row r="100" spans="2:7" x14ac:dyDescent="0.2">
      <c r="B100" s="26"/>
      <c r="C100" s="26"/>
      <c r="D100" s="26"/>
      <c r="E100" s="26"/>
      <c r="F100" s="20"/>
      <c r="G100" s="20"/>
    </row>
    <row r="101" spans="2:7" x14ac:dyDescent="0.2">
      <c r="B101" s="26"/>
      <c r="C101" s="26"/>
      <c r="D101" s="26"/>
      <c r="E101" s="26"/>
      <c r="F101" s="20"/>
      <c r="G101" s="20"/>
    </row>
    <row r="102" spans="2:7" x14ac:dyDescent="0.2">
      <c r="B102" s="26"/>
      <c r="C102" s="26"/>
      <c r="D102" s="26"/>
      <c r="E102" s="26"/>
      <c r="F102" s="20"/>
      <c r="G102" s="20"/>
    </row>
    <row r="103" spans="2:7" x14ac:dyDescent="0.2">
      <c r="B103" s="26"/>
      <c r="C103" s="26"/>
      <c r="D103" s="26"/>
      <c r="E103" s="26"/>
      <c r="F103" s="20"/>
      <c r="G103" s="20"/>
    </row>
    <row r="104" spans="2:7" x14ac:dyDescent="0.2">
      <c r="B104" s="26"/>
      <c r="C104" s="26"/>
      <c r="D104" s="26"/>
      <c r="E104" s="26"/>
      <c r="F104" s="20"/>
      <c r="G104" s="20"/>
    </row>
    <row r="105" spans="2:7" x14ac:dyDescent="0.2">
      <c r="B105" s="26"/>
      <c r="C105" s="26"/>
      <c r="D105" s="26"/>
      <c r="E105" s="26"/>
      <c r="F105" s="20"/>
      <c r="G105" s="20"/>
    </row>
    <row r="106" spans="2:7" x14ac:dyDescent="0.2">
      <c r="B106" s="26"/>
      <c r="C106" s="26"/>
      <c r="D106" s="26"/>
      <c r="E106" s="26"/>
      <c r="F106" s="20"/>
      <c r="G106" s="20"/>
    </row>
    <row r="107" spans="2:7" x14ac:dyDescent="0.2">
      <c r="B107" s="26"/>
      <c r="C107" s="26"/>
      <c r="D107" s="26"/>
      <c r="E107" s="26"/>
      <c r="F107" s="20"/>
      <c r="G107" s="20"/>
    </row>
    <row r="108" spans="2:7" x14ac:dyDescent="0.2">
      <c r="B108" s="26"/>
      <c r="C108" s="26"/>
      <c r="D108" s="26"/>
      <c r="E108" s="26"/>
      <c r="F108" s="20"/>
      <c r="G108" s="20"/>
    </row>
    <row r="109" spans="2:7" x14ac:dyDescent="0.2">
      <c r="B109" s="26"/>
      <c r="C109" s="26"/>
      <c r="D109" s="26"/>
      <c r="E109" s="26"/>
      <c r="F109" s="20"/>
      <c r="G109" s="20"/>
    </row>
    <row r="110" spans="2:7" x14ac:dyDescent="0.2">
      <c r="B110" s="26"/>
      <c r="C110" s="26"/>
      <c r="D110" s="26"/>
      <c r="E110" s="26"/>
      <c r="F110" s="20"/>
      <c r="G110" s="20"/>
    </row>
    <row r="111" spans="2:7" x14ac:dyDescent="0.2">
      <c r="B111" s="26"/>
      <c r="C111" s="26"/>
      <c r="D111" s="26"/>
      <c r="E111" s="26"/>
      <c r="F111" s="20"/>
      <c r="G111" s="20"/>
    </row>
    <row r="112" spans="2:7" x14ac:dyDescent="0.2">
      <c r="B112" s="26"/>
      <c r="C112" s="26"/>
      <c r="D112" s="26"/>
      <c r="E112" s="26"/>
      <c r="F112" s="20"/>
      <c r="G112" s="20"/>
    </row>
    <row r="113" spans="2:7" x14ac:dyDescent="0.2">
      <c r="B113" s="26"/>
      <c r="C113" s="26"/>
      <c r="D113" s="26"/>
      <c r="E113" s="26"/>
      <c r="F113" s="20"/>
      <c r="G113" s="20"/>
    </row>
    <row r="114" spans="2:7" x14ac:dyDescent="0.2">
      <c r="B114" s="26"/>
      <c r="C114" s="26"/>
      <c r="D114" s="26"/>
      <c r="E114" s="26"/>
      <c r="F114" s="20"/>
      <c r="G114" s="20"/>
    </row>
    <row r="115" spans="2:7" x14ac:dyDescent="0.2">
      <c r="B115" s="26"/>
      <c r="C115" s="26"/>
      <c r="D115" s="26"/>
      <c r="E115" s="26"/>
    </row>
    <row r="116" spans="2:7" x14ac:dyDescent="0.2">
      <c r="B116" s="26"/>
      <c r="C116" s="26"/>
      <c r="D116" s="26"/>
      <c r="E116" s="26"/>
    </row>
    <row r="117" spans="2:7" x14ac:dyDescent="0.2">
      <c r="B117" s="26"/>
      <c r="C117" s="26"/>
      <c r="D117" s="26"/>
      <c r="E117" s="26"/>
    </row>
    <row r="118" spans="2:7" x14ac:dyDescent="0.2">
      <c r="B118" s="26"/>
      <c r="C118" s="26"/>
      <c r="D118" s="26"/>
      <c r="E118" s="26"/>
    </row>
    <row r="119" spans="2:7" x14ac:dyDescent="0.2">
      <c r="B119" s="26"/>
      <c r="C119" s="26"/>
      <c r="D119" s="26"/>
      <c r="E119" s="26"/>
    </row>
    <row r="120" spans="2:7" x14ac:dyDescent="0.2">
      <c r="B120" s="26"/>
      <c r="C120" s="26"/>
      <c r="D120" s="26"/>
      <c r="E120" s="26"/>
    </row>
    <row r="121" spans="2:7" x14ac:dyDescent="0.2">
      <c r="B121" s="26"/>
      <c r="C121" s="26"/>
      <c r="D121" s="26"/>
      <c r="E121" s="26"/>
    </row>
    <row r="122" spans="2:7" x14ac:dyDescent="0.2">
      <c r="B122" s="26"/>
      <c r="C122" s="26"/>
      <c r="D122" s="26"/>
      <c r="E122" s="26"/>
    </row>
    <row r="123" spans="2:7" x14ac:dyDescent="0.2">
      <c r="B123" s="26"/>
      <c r="C123" s="26"/>
      <c r="D123" s="26"/>
      <c r="E123" s="26"/>
    </row>
    <row r="124" spans="2:7" x14ac:dyDescent="0.2">
      <c r="B124" s="26"/>
      <c r="C124" s="26"/>
      <c r="D124" s="26"/>
      <c r="E124" s="26"/>
    </row>
    <row r="125" spans="2:7" x14ac:dyDescent="0.2">
      <c r="B125" s="26"/>
      <c r="C125" s="26"/>
      <c r="D125" s="26"/>
      <c r="E125" s="26"/>
    </row>
    <row r="126" spans="2:7" x14ac:dyDescent="0.2">
      <c r="B126" s="26"/>
      <c r="C126" s="26"/>
      <c r="D126" s="26"/>
      <c r="E126" s="26"/>
    </row>
    <row r="127" spans="2:7" x14ac:dyDescent="0.2">
      <c r="B127" s="26"/>
      <c r="C127" s="26"/>
      <c r="D127" s="26"/>
      <c r="E127" s="26"/>
    </row>
    <row r="128" spans="2:7" x14ac:dyDescent="0.2">
      <c r="B128" s="26"/>
      <c r="C128" s="26"/>
      <c r="D128" s="26"/>
      <c r="E128" s="26"/>
    </row>
    <row r="129" spans="2:5" x14ac:dyDescent="0.2">
      <c r="B129" s="26"/>
      <c r="C129" s="26"/>
      <c r="D129" s="26"/>
      <c r="E129" s="26"/>
    </row>
    <row r="130" spans="2:5" x14ac:dyDescent="0.2">
      <c r="B130" s="26"/>
      <c r="C130" s="26"/>
      <c r="D130" s="26"/>
      <c r="E130" s="26"/>
    </row>
    <row r="131" spans="2:5" x14ac:dyDescent="0.2">
      <c r="B131" s="26"/>
      <c r="C131" s="26"/>
      <c r="D131" s="26"/>
      <c r="E131" s="26"/>
    </row>
    <row r="132" spans="2:5" x14ac:dyDescent="0.2">
      <c r="B132" s="26"/>
      <c r="C132" s="26"/>
      <c r="D132" s="26"/>
      <c r="E132" s="26"/>
    </row>
    <row r="133" spans="2:5" x14ac:dyDescent="0.2">
      <c r="B133" s="26"/>
      <c r="C133" s="26"/>
      <c r="D133" s="26"/>
      <c r="E133" s="26"/>
    </row>
    <row r="134" spans="2:5" x14ac:dyDescent="0.2">
      <c r="B134" s="26"/>
      <c r="C134" s="26"/>
      <c r="D134" s="26"/>
      <c r="E134" s="26"/>
    </row>
    <row r="135" spans="2:5" x14ac:dyDescent="0.2">
      <c r="B135" s="26"/>
      <c r="C135" s="26"/>
      <c r="D135" s="26"/>
      <c r="E135" s="26"/>
    </row>
    <row r="136" spans="2:5" x14ac:dyDescent="0.2">
      <c r="B136" s="26"/>
      <c r="C136" s="26"/>
      <c r="D136" s="26"/>
      <c r="E136" s="26"/>
    </row>
    <row r="137" spans="2:5" x14ac:dyDescent="0.2">
      <c r="B137" s="26"/>
      <c r="C137" s="26"/>
      <c r="D137" s="26"/>
      <c r="E137" s="26"/>
    </row>
    <row r="138" spans="2:5" x14ac:dyDescent="0.2">
      <c r="B138" s="26"/>
      <c r="C138" s="26"/>
      <c r="D138" s="26"/>
      <c r="E138" s="26"/>
    </row>
    <row r="139" spans="2:5" x14ac:dyDescent="0.2">
      <c r="B139" s="26"/>
      <c r="C139" s="26"/>
      <c r="D139" s="26"/>
      <c r="E139" s="26"/>
    </row>
    <row r="140" spans="2:5" x14ac:dyDescent="0.2">
      <c r="B140" s="26"/>
      <c r="C140" s="26"/>
      <c r="D140" s="26"/>
      <c r="E140" s="26"/>
    </row>
    <row r="141" spans="2:5" x14ac:dyDescent="0.2">
      <c r="B141" s="26"/>
      <c r="C141" s="26"/>
      <c r="D141" s="26"/>
      <c r="E141" s="26"/>
    </row>
    <row r="142" spans="2:5" x14ac:dyDescent="0.2">
      <c r="B142" s="26"/>
      <c r="C142" s="26"/>
      <c r="D142" s="26"/>
      <c r="E142" s="26"/>
    </row>
    <row r="143" spans="2:5" x14ac:dyDescent="0.2">
      <c r="B143" s="26"/>
      <c r="C143" s="26"/>
      <c r="D143" s="26"/>
      <c r="E143" s="26"/>
    </row>
    <row r="144" spans="2:5" x14ac:dyDescent="0.2">
      <c r="B144" s="26"/>
      <c r="C144" s="26"/>
      <c r="D144" s="26"/>
      <c r="E144" s="26"/>
    </row>
    <row r="145" spans="2:5" x14ac:dyDescent="0.2">
      <c r="B145" s="26"/>
      <c r="C145" s="26"/>
      <c r="D145" s="26"/>
      <c r="E145" s="26"/>
    </row>
    <row r="146" spans="2:5" x14ac:dyDescent="0.2">
      <c r="B146" s="26"/>
      <c r="C146" s="26"/>
      <c r="D146" s="26"/>
      <c r="E146" s="26"/>
    </row>
    <row r="147" spans="2:5" x14ac:dyDescent="0.2">
      <c r="B147" s="26"/>
      <c r="C147" s="26"/>
      <c r="D147" s="26"/>
      <c r="E147" s="26"/>
    </row>
    <row r="148" spans="2:5" x14ac:dyDescent="0.2">
      <c r="B148" s="26"/>
      <c r="C148" s="26"/>
      <c r="D148" s="26"/>
      <c r="E148" s="26"/>
    </row>
    <row r="149" spans="2:5" x14ac:dyDescent="0.2">
      <c r="B149" s="26"/>
      <c r="C149" s="26"/>
      <c r="D149" s="26"/>
      <c r="E149" s="26"/>
    </row>
    <row r="150" spans="2:5" x14ac:dyDescent="0.2">
      <c r="B150" s="26"/>
      <c r="C150" s="26"/>
      <c r="D150" s="26"/>
      <c r="E150" s="26"/>
    </row>
    <row r="151" spans="2:5" x14ac:dyDescent="0.2">
      <c r="B151" s="26"/>
      <c r="C151" s="26"/>
      <c r="D151" s="26"/>
      <c r="E151" s="26"/>
    </row>
  </sheetData>
  <mergeCells count="9">
    <mergeCell ref="C1:E1"/>
    <mergeCell ref="D35:D37"/>
    <mergeCell ref="C32:D32"/>
    <mergeCell ref="C34:D34"/>
    <mergeCell ref="C2:D2"/>
    <mergeCell ref="C3:D3"/>
    <mergeCell ref="C4:D4"/>
    <mergeCell ref="C10:E10"/>
    <mergeCell ref="C15:E15"/>
  </mergeCells>
  <phoneticPr fontId="5" type="noConversion"/>
  <conditionalFormatting sqref="C31">
    <cfRule type="expression" dxfId="44" priority="13" stopIfTrue="1">
      <formula>NOT($H$32)</formula>
    </cfRule>
  </conditionalFormatting>
  <conditionalFormatting sqref="B4:B5">
    <cfRule type="expression" dxfId="43" priority="14" stopIfTrue="1">
      <formula>IF(Q6Complete, FALSE, TRUE)</formula>
    </cfRule>
  </conditionalFormatting>
  <conditionalFormatting sqref="C4:D5">
    <cfRule type="expression" dxfId="42" priority="15" stopIfTrue="1">
      <formula>IF(Q6Complete, FALSE, TRUE)</formula>
    </cfRule>
  </conditionalFormatting>
  <conditionalFormatting sqref="C7">
    <cfRule type="expression" dxfId="41" priority="16" stopIfTrue="1">
      <formula>NOT($F$7)</formula>
    </cfRule>
  </conditionalFormatting>
  <conditionalFormatting sqref="D7">
    <cfRule type="expression" dxfId="40" priority="17" stopIfTrue="1">
      <formula>NOT($G$7)</formula>
    </cfRule>
  </conditionalFormatting>
  <conditionalFormatting sqref="C29">
    <cfRule type="expression" dxfId="39" priority="24" stopIfTrue="1">
      <formula>NOT($F$29)</formula>
    </cfRule>
  </conditionalFormatting>
  <conditionalFormatting sqref="C11">
    <cfRule type="expression" dxfId="38" priority="6" stopIfTrue="1">
      <formula>NOT(#REF!)</formula>
    </cfRule>
  </conditionalFormatting>
  <conditionalFormatting sqref="D11">
    <cfRule type="expression" dxfId="37" priority="7" stopIfTrue="1">
      <formula>NOT(#REF!)</formula>
    </cfRule>
  </conditionalFormatting>
  <conditionalFormatting sqref="C13">
    <cfRule type="expression" dxfId="36" priority="8" stopIfTrue="1">
      <formula>NOT(#REF!)</formula>
    </cfRule>
  </conditionalFormatting>
  <conditionalFormatting sqref="D13">
    <cfRule type="expression" dxfId="35" priority="9" stopIfTrue="1">
      <formula>NOT(#REF!)</formula>
    </cfRule>
  </conditionalFormatting>
  <conditionalFormatting sqref="G13">
    <cfRule type="cellIs" priority="10" stopIfTrue="1" operator="between">
      <formula>#REF!</formula>
      <formula>#REF!</formula>
    </cfRule>
  </conditionalFormatting>
  <conditionalFormatting sqref="C10:E10">
    <cfRule type="expression" dxfId="34" priority="12" stopIfTrue="1">
      <formula>IF(#REF!=0,FALSE, TRUE)</formula>
    </cfRule>
  </conditionalFormatting>
  <conditionalFormatting sqref="C23">
    <cfRule type="expression" dxfId="33" priority="1" stopIfTrue="1">
      <formula>NOT(#REF!)</formula>
    </cfRule>
  </conditionalFormatting>
  <conditionalFormatting sqref="D23">
    <cfRule type="expression" dxfId="32" priority="2" stopIfTrue="1">
      <formula>NOT(#REF!)</formula>
    </cfRule>
  </conditionalFormatting>
  <conditionalFormatting sqref="C25">
    <cfRule type="expression" dxfId="31" priority="3" stopIfTrue="1">
      <formula>NOT(#REF!)</formula>
    </cfRule>
  </conditionalFormatting>
  <conditionalFormatting sqref="D25">
    <cfRule type="expression" dxfId="30" priority="4" stopIfTrue="1">
      <formula>NOT(#REF!)</formula>
    </cfRule>
  </conditionalFormatting>
  <conditionalFormatting sqref="C15:E15">
    <cfRule type="expression" dxfId="29" priority="5" stopIfTrue="1">
      <formula>IF(#REF!=0,FALSE, TRUE)</formula>
    </cfRule>
  </conditionalFormatting>
  <pageMargins left="0.75" right="0.75" top="1" bottom="1" header="0.5" footer="0.5"/>
  <pageSetup paperSize="9" scale="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6" r:id="rId4" name="Group Box 106">
              <controlPr defaultSize="0" autoFill="0" autoPict="0" altText="">
                <anchor moveWithCells="1" sizeWithCells="1">
                  <from>
                    <xdr:col>2</xdr:col>
                    <xdr:colOff>2209800</xdr:colOff>
                    <xdr:row>16</xdr:row>
                    <xdr:rowOff>66675</xdr:rowOff>
                  </from>
                  <to>
                    <xdr:col>2</xdr:col>
                    <xdr:colOff>6543675</xdr:colOff>
                    <xdr:row>16</xdr:row>
                    <xdr:rowOff>447675</xdr:rowOff>
                  </to>
                </anchor>
              </controlPr>
            </control>
          </mc:Choice>
        </mc:AlternateContent>
        <mc:AlternateContent xmlns:mc="http://schemas.openxmlformats.org/markup-compatibility/2006">
          <mc:Choice Requires="x14">
            <control shapeId="10347" r:id="rId5" name="Option Button 107">
              <controlPr defaultSize="0" autoFill="0" autoLine="0" autoPict="0">
                <anchor moveWithCells="1" sizeWithCells="1">
                  <from>
                    <xdr:col>2</xdr:col>
                    <xdr:colOff>2247900</xdr:colOff>
                    <xdr:row>16</xdr:row>
                    <xdr:rowOff>133350</xdr:rowOff>
                  </from>
                  <to>
                    <xdr:col>2</xdr:col>
                    <xdr:colOff>3124200</xdr:colOff>
                    <xdr:row>16</xdr:row>
                    <xdr:rowOff>361950</xdr:rowOff>
                  </to>
                </anchor>
              </controlPr>
            </control>
          </mc:Choice>
        </mc:AlternateContent>
        <mc:AlternateContent xmlns:mc="http://schemas.openxmlformats.org/markup-compatibility/2006">
          <mc:Choice Requires="x14">
            <control shapeId="10348" r:id="rId6" name="Option Button 108">
              <controlPr defaultSize="0" autoFill="0" autoLine="0" autoPict="0">
                <anchor moveWithCells="1" sizeWithCells="1">
                  <from>
                    <xdr:col>2</xdr:col>
                    <xdr:colOff>3057525</xdr:colOff>
                    <xdr:row>16</xdr:row>
                    <xdr:rowOff>152400</xdr:rowOff>
                  </from>
                  <to>
                    <xdr:col>2</xdr:col>
                    <xdr:colOff>3952875</xdr:colOff>
                    <xdr:row>16</xdr:row>
                    <xdr:rowOff>371475</xdr:rowOff>
                  </to>
                </anchor>
              </controlPr>
            </control>
          </mc:Choice>
        </mc:AlternateContent>
        <mc:AlternateContent xmlns:mc="http://schemas.openxmlformats.org/markup-compatibility/2006">
          <mc:Choice Requires="x14">
            <control shapeId="10349" r:id="rId7" name="Option Button 109">
              <controlPr defaultSize="0" autoFill="0" autoLine="0" autoPict="0">
                <anchor moveWithCells="1" sizeWithCells="1">
                  <from>
                    <xdr:col>2</xdr:col>
                    <xdr:colOff>3886200</xdr:colOff>
                    <xdr:row>16</xdr:row>
                    <xdr:rowOff>152400</xdr:rowOff>
                  </from>
                  <to>
                    <xdr:col>2</xdr:col>
                    <xdr:colOff>4362450</xdr:colOff>
                    <xdr:row>16</xdr:row>
                    <xdr:rowOff>371475</xdr:rowOff>
                  </to>
                </anchor>
              </controlPr>
            </control>
          </mc:Choice>
        </mc:AlternateContent>
        <mc:AlternateContent xmlns:mc="http://schemas.openxmlformats.org/markup-compatibility/2006">
          <mc:Choice Requires="x14">
            <control shapeId="10350" r:id="rId8" name="Option Button 110">
              <controlPr defaultSize="0" autoFill="0" autoLine="0" autoPict="0">
                <anchor moveWithCells="1" sizeWithCells="1">
                  <from>
                    <xdr:col>2</xdr:col>
                    <xdr:colOff>4381500</xdr:colOff>
                    <xdr:row>16</xdr:row>
                    <xdr:rowOff>133350</xdr:rowOff>
                  </from>
                  <to>
                    <xdr:col>2</xdr:col>
                    <xdr:colOff>5248275</xdr:colOff>
                    <xdr:row>16</xdr:row>
                    <xdr:rowOff>371475</xdr:rowOff>
                  </to>
                </anchor>
              </controlPr>
            </control>
          </mc:Choice>
        </mc:AlternateContent>
        <mc:AlternateContent xmlns:mc="http://schemas.openxmlformats.org/markup-compatibility/2006">
          <mc:Choice Requires="x14">
            <control shapeId="10351" r:id="rId9" name="Option Button 111">
              <controlPr defaultSize="0" autoFill="0" autoLine="0" autoPict="0">
                <anchor moveWithCells="1" sizeWithCells="1">
                  <from>
                    <xdr:col>2</xdr:col>
                    <xdr:colOff>5219700</xdr:colOff>
                    <xdr:row>16</xdr:row>
                    <xdr:rowOff>152400</xdr:rowOff>
                  </from>
                  <to>
                    <xdr:col>2</xdr:col>
                    <xdr:colOff>6029325</xdr:colOff>
                    <xdr:row>16</xdr:row>
                    <xdr:rowOff>371475</xdr:rowOff>
                  </to>
                </anchor>
              </controlPr>
            </control>
          </mc:Choice>
        </mc:AlternateContent>
        <mc:AlternateContent xmlns:mc="http://schemas.openxmlformats.org/markup-compatibility/2006">
          <mc:Choice Requires="x14">
            <control shapeId="10352" r:id="rId10" name="Option Button 112">
              <controlPr defaultSize="0" autoFill="0" autoLine="0" autoPict="0">
                <anchor moveWithCells="1" sizeWithCells="1">
                  <from>
                    <xdr:col>2</xdr:col>
                    <xdr:colOff>6086475</xdr:colOff>
                    <xdr:row>16</xdr:row>
                    <xdr:rowOff>152400</xdr:rowOff>
                  </from>
                  <to>
                    <xdr:col>2</xdr:col>
                    <xdr:colOff>6486525</xdr:colOff>
                    <xdr:row>16</xdr:row>
                    <xdr:rowOff>371475</xdr:rowOff>
                  </to>
                </anchor>
              </controlPr>
            </control>
          </mc:Choice>
        </mc:AlternateContent>
        <mc:AlternateContent xmlns:mc="http://schemas.openxmlformats.org/markup-compatibility/2006">
          <mc:Choice Requires="x14">
            <control shapeId="10354" r:id="rId11" name="Group Box 114">
              <controlPr defaultSize="0" autoFill="0" autoPict="0" altText="">
                <anchor moveWithCells="1" sizeWithCells="1">
                  <from>
                    <xdr:col>2</xdr:col>
                    <xdr:colOff>2209800</xdr:colOff>
                    <xdr:row>18</xdr:row>
                    <xdr:rowOff>28575</xdr:rowOff>
                  </from>
                  <to>
                    <xdr:col>2</xdr:col>
                    <xdr:colOff>6543675</xdr:colOff>
                    <xdr:row>18</xdr:row>
                    <xdr:rowOff>409575</xdr:rowOff>
                  </to>
                </anchor>
              </controlPr>
            </control>
          </mc:Choice>
        </mc:AlternateContent>
        <mc:AlternateContent xmlns:mc="http://schemas.openxmlformats.org/markup-compatibility/2006">
          <mc:Choice Requires="x14">
            <control shapeId="10355" r:id="rId12" name="Option Button 115">
              <controlPr defaultSize="0" autoFill="0" autoLine="0" autoPict="0">
                <anchor moveWithCells="1" sizeWithCells="1">
                  <from>
                    <xdr:col>2</xdr:col>
                    <xdr:colOff>2238375</xdr:colOff>
                    <xdr:row>18</xdr:row>
                    <xdr:rowOff>114300</xdr:rowOff>
                  </from>
                  <to>
                    <xdr:col>2</xdr:col>
                    <xdr:colOff>3114675</xdr:colOff>
                    <xdr:row>18</xdr:row>
                    <xdr:rowOff>342900</xdr:rowOff>
                  </to>
                </anchor>
              </controlPr>
            </control>
          </mc:Choice>
        </mc:AlternateContent>
        <mc:AlternateContent xmlns:mc="http://schemas.openxmlformats.org/markup-compatibility/2006">
          <mc:Choice Requires="x14">
            <control shapeId="10356" r:id="rId13" name="Option Button 116">
              <controlPr defaultSize="0" autoFill="0" autoLine="0" autoPict="0">
                <anchor moveWithCells="1" sizeWithCells="1">
                  <from>
                    <xdr:col>2</xdr:col>
                    <xdr:colOff>3048000</xdr:colOff>
                    <xdr:row>18</xdr:row>
                    <xdr:rowOff>133350</xdr:rowOff>
                  </from>
                  <to>
                    <xdr:col>2</xdr:col>
                    <xdr:colOff>3943350</xdr:colOff>
                    <xdr:row>18</xdr:row>
                    <xdr:rowOff>352425</xdr:rowOff>
                  </to>
                </anchor>
              </controlPr>
            </control>
          </mc:Choice>
        </mc:AlternateContent>
        <mc:AlternateContent xmlns:mc="http://schemas.openxmlformats.org/markup-compatibility/2006">
          <mc:Choice Requires="x14">
            <control shapeId="10357" r:id="rId14" name="Option Button 117">
              <controlPr defaultSize="0" autoFill="0" autoLine="0" autoPict="0">
                <anchor moveWithCells="1" sizeWithCells="1">
                  <from>
                    <xdr:col>2</xdr:col>
                    <xdr:colOff>3876675</xdr:colOff>
                    <xdr:row>18</xdr:row>
                    <xdr:rowOff>133350</xdr:rowOff>
                  </from>
                  <to>
                    <xdr:col>2</xdr:col>
                    <xdr:colOff>4352925</xdr:colOff>
                    <xdr:row>18</xdr:row>
                    <xdr:rowOff>352425</xdr:rowOff>
                  </to>
                </anchor>
              </controlPr>
            </control>
          </mc:Choice>
        </mc:AlternateContent>
        <mc:AlternateContent xmlns:mc="http://schemas.openxmlformats.org/markup-compatibility/2006">
          <mc:Choice Requires="x14">
            <control shapeId="10358" r:id="rId15" name="Option Button 118">
              <controlPr defaultSize="0" autoFill="0" autoLine="0" autoPict="0">
                <anchor moveWithCells="1" sizeWithCells="1">
                  <from>
                    <xdr:col>2</xdr:col>
                    <xdr:colOff>4371975</xdr:colOff>
                    <xdr:row>18</xdr:row>
                    <xdr:rowOff>142875</xdr:rowOff>
                  </from>
                  <to>
                    <xdr:col>2</xdr:col>
                    <xdr:colOff>5238750</xdr:colOff>
                    <xdr:row>18</xdr:row>
                    <xdr:rowOff>361950</xdr:rowOff>
                  </to>
                </anchor>
              </controlPr>
            </control>
          </mc:Choice>
        </mc:AlternateContent>
        <mc:AlternateContent xmlns:mc="http://schemas.openxmlformats.org/markup-compatibility/2006">
          <mc:Choice Requires="x14">
            <control shapeId="10359" r:id="rId16" name="Option Button 119">
              <controlPr defaultSize="0" autoFill="0" autoLine="0" autoPict="0">
                <anchor moveWithCells="1" sizeWithCells="1">
                  <from>
                    <xdr:col>2</xdr:col>
                    <xdr:colOff>5210175</xdr:colOff>
                    <xdr:row>18</xdr:row>
                    <xdr:rowOff>133350</xdr:rowOff>
                  </from>
                  <to>
                    <xdr:col>2</xdr:col>
                    <xdr:colOff>6019800</xdr:colOff>
                    <xdr:row>18</xdr:row>
                    <xdr:rowOff>352425</xdr:rowOff>
                  </to>
                </anchor>
              </controlPr>
            </control>
          </mc:Choice>
        </mc:AlternateContent>
        <mc:AlternateContent xmlns:mc="http://schemas.openxmlformats.org/markup-compatibility/2006">
          <mc:Choice Requires="x14">
            <control shapeId="10360" r:id="rId17" name="Option Button 120">
              <controlPr defaultSize="0" autoFill="0" autoLine="0" autoPict="0">
                <anchor moveWithCells="1" sizeWithCells="1">
                  <from>
                    <xdr:col>2</xdr:col>
                    <xdr:colOff>6076950</xdr:colOff>
                    <xdr:row>18</xdr:row>
                    <xdr:rowOff>133350</xdr:rowOff>
                  </from>
                  <to>
                    <xdr:col>2</xdr:col>
                    <xdr:colOff>6477000</xdr:colOff>
                    <xdr:row>18</xdr:row>
                    <xdr:rowOff>352425</xdr:rowOff>
                  </to>
                </anchor>
              </controlPr>
            </control>
          </mc:Choice>
        </mc:AlternateContent>
        <mc:AlternateContent xmlns:mc="http://schemas.openxmlformats.org/markup-compatibility/2006">
          <mc:Choice Requires="x14">
            <control shapeId="10362" r:id="rId18" name="Group Box 122">
              <controlPr defaultSize="0" autoFill="0" autoPict="0" altText="">
                <anchor moveWithCells="1" sizeWithCells="1">
                  <from>
                    <xdr:col>2</xdr:col>
                    <xdr:colOff>2190750</xdr:colOff>
                    <xdr:row>20</xdr:row>
                    <xdr:rowOff>104775</xdr:rowOff>
                  </from>
                  <to>
                    <xdr:col>2</xdr:col>
                    <xdr:colOff>6524625</xdr:colOff>
                    <xdr:row>20</xdr:row>
                    <xdr:rowOff>485775</xdr:rowOff>
                  </to>
                </anchor>
              </controlPr>
            </control>
          </mc:Choice>
        </mc:AlternateContent>
        <mc:AlternateContent xmlns:mc="http://schemas.openxmlformats.org/markup-compatibility/2006">
          <mc:Choice Requires="x14">
            <control shapeId="10363" r:id="rId19" name="Option Button 123">
              <controlPr defaultSize="0" autoFill="0" autoLine="0" autoPict="0">
                <anchor moveWithCells="1" sizeWithCells="1">
                  <from>
                    <xdr:col>2</xdr:col>
                    <xdr:colOff>2247900</xdr:colOff>
                    <xdr:row>20</xdr:row>
                    <xdr:rowOff>171450</xdr:rowOff>
                  </from>
                  <to>
                    <xdr:col>2</xdr:col>
                    <xdr:colOff>3124200</xdr:colOff>
                    <xdr:row>20</xdr:row>
                    <xdr:rowOff>400050</xdr:rowOff>
                  </to>
                </anchor>
              </controlPr>
            </control>
          </mc:Choice>
        </mc:AlternateContent>
        <mc:AlternateContent xmlns:mc="http://schemas.openxmlformats.org/markup-compatibility/2006">
          <mc:Choice Requires="x14">
            <control shapeId="10364" r:id="rId20" name="Option Button 124">
              <controlPr defaultSize="0" autoFill="0" autoLine="0" autoPict="0">
                <anchor moveWithCells="1" sizeWithCells="1">
                  <from>
                    <xdr:col>2</xdr:col>
                    <xdr:colOff>3057525</xdr:colOff>
                    <xdr:row>20</xdr:row>
                    <xdr:rowOff>190500</xdr:rowOff>
                  </from>
                  <to>
                    <xdr:col>2</xdr:col>
                    <xdr:colOff>3962400</xdr:colOff>
                    <xdr:row>20</xdr:row>
                    <xdr:rowOff>409575</xdr:rowOff>
                  </to>
                </anchor>
              </controlPr>
            </control>
          </mc:Choice>
        </mc:AlternateContent>
        <mc:AlternateContent xmlns:mc="http://schemas.openxmlformats.org/markup-compatibility/2006">
          <mc:Choice Requires="x14">
            <control shapeId="10365" r:id="rId21" name="Option Button 125">
              <controlPr defaultSize="0" autoFill="0" autoLine="0" autoPict="0">
                <anchor moveWithCells="1" sizeWithCells="1">
                  <from>
                    <xdr:col>2</xdr:col>
                    <xdr:colOff>3886200</xdr:colOff>
                    <xdr:row>20</xdr:row>
                    <xdr:rowOff>190500</xdr:rowOff>
                  </from>
                  <to>
                    <xdr:col>2</xdr:col>
                    <xdr:colOff>4362450</xdr:colOff>
                    <xdr:row>20</xdr:row>
                    <xdr:rowOff>409575</xdr:rowOff>
                  </to>
                </anchor>
              </controlPr>
            </control>
          </mc:Choice>
        </mc:AlternateContent>
        <mc:AlternateContent xmlns:mc="http://schemas.openxmlformats.org/markup-compatibility/2006">
          <mc:Choice Requires="x14">
            <control shapeId="10366" r:id="rId22" name="Option Button 126">
              <controlPr defaultSize="0" autoFill="0" autoLine="0" autoPict="0">
                <anchor moveWithCells="1" sizeWithCells="1">
                  <from>
                    <xdr:col>2</xdr:col>
                    <xdr:colOff>4381500</xdr:colOff>
                    <xdr:row>20</xdr:row>
                    <xdr:rowOff>171450</xdr:rowOff>
                  </from>
                  <to>
                    <xdr:col>2</xdr:col>
                    <xdr:colOff>5238750</xdr:colOff>
                    <xdr:row>20</xdr:row>
                    <xdr:rowOff>409575</xdr:rowOff>
                  </to>
                </anchor>
              </controlPr>
            </control>
          </mc:Choice>
        </mc:AlternateContent>
        <mc:AlternateContent xmlns:mc="http://schemas.openxmlformats.org/markup-compatibility/2006">
          <mc:Choice Requires="x14">
            <control shapeId="10367" r:id="rId23" name="Option Button 127">
              <controlPr defaultSize="0" autoFill="0" autoLine="0" autoPict="0">
                <anchor moveWithCells="1" sizeWithCells="1">
                  <from>
                    <xdr:col>2</xdr:col>
                    <xdr:colOff>5219700</xdr:colOff>
                    <xdr:row>20</xdr:row>
                    <xdr:rowOff>190500</xdr:rowOff>
                  </from>
                  <to>
                    <xdr:col>2</xdr:col>
                    <xdr:colOff>6029325</xdr:colOff>
                    <xdr:row>20</xdr:row>
                    <xdr:rowOff>409575</xdr:rowOff>
                  </to>
                </anchor>
              </controlPr>
            </control>
          </mc:Choice>
        </mc:AlternateContent>
        <mc:AlternateContent xmlns:mc="http://schemas.openxmlformats.org/markup-compatibility/2006">
          <mc:Choice Requires="x14">
            <control shapeId="10368" r:id="rId24" name="Option Button 128">
              <controlPr defaultSize="0" autoFill="0" autoLine="0" autoPict="0">
                <anchor moveWithCells="1" sizeWithCells="1">
                  <from>
                    <xdr:col>2</xdr:col>
                    <xdr:colOff>6057900</xdr:colOff>
                    <xdr:row>20</xdr:row>
                    <xdr:rowOff>190500</xdr:rowOff>
                  </from>
                  <to>
                    <xdr:col>2</xdr:col>
                    <xdr:colOff>6486525</xdr:colOff>
                    <xdr:row>20</xdr:row>
                    <xdr:rowOff>409575</xdr:rowOff>
                  </to>
                </anchor>
              </controlPr>
            </control>
          </mc:Choice>
        </mc:AlternateContent>
        <mc:AlternateContent xmlns:mc="http://schemas.openxmlformats.org/markup-compatibility/2006">
          <mc:Choice Requires="x14">
            <control shapeId="10378" r:id="rId25" name="Group Box 138">
              <controlPr defaultSize="0" autoFill="0" autoPict="0" altText="">
                <anchor moveWithCells="1" sizeWithCells="1">
                  <from>
                    <xdr:col>3</xdr:col>
                    <xdr:colOff>114300</xdr:colOff>
                    <xdr:row>16</xdr:row>
                    <xdr:rowOff>47625</xdr:rowOff>
                  </from>
                  <to>
                    <xdr:col>3</xdr:col>
                    <xdr:colOff>4448175</xdr:colOff>
                    <xdr:row>16</xdr:row>
                    <xdr:rowOff>428625</xdr:rowOff>
                  </to>
                </anchor>
              </controlPr>
            </control>
          </mc:Choice>
        </mc:AlternateContent>
        <mc:AlternateContent xmlns:mc="http://schemas.openxmlformats.org/markup-compatibility/2006">
          <mc:Choice Requires="x14">
            <control shapeId="10379" r:id="rId26" name="Option Button 139">
              <controlPr defaultSize="0" autoFill="0" autoLine="0" autoPict="0">
                <anchor moveWithCells="1" sizeWithCells="1">
                  <from>
                    <xdr:col>3</xdr:col>
                    <xdr:colOff>123825</xdr:colOff>
                    <xdr:row>16</xdr:row>
                    <xdr:rowOff>123825</xdr:rowOff>
                  </from>
                  <to>
                    <xdr:col>3</xdr:col>
                    <xdr:colOff>990600</xdr:colOff>
                    <xdr:row>16</xdr:row>
                    <xdr:rowOff>352425</xdr:rowOff>
                  </to>
                </anchor>
              </controlPr>
            </control>
          </mc:Choice>
        </mc:AlternateContent>
        <mc:AlternateContent xmlns:mc="http://schemas.openxmlformats.org/markup-compatibility/2006">
          <mc:Choice Requires="x14">
            <control shapeId="10380" r:id="rId27" name="Option Button 140">
              <controlPr defaultSize="0" autoFill="0" autoLine="0" autoPict="0">
                <anchor moveWithCells="1" sizeWithCells="1">
                  <from>
                    <xdr:col>3</xdr:col>
                    <xdr:colOff>923925</xdr:colOff>
                    <xdr:row>16</xdr:row>
                    <xdr:rowOff>142875</xdr:rowOff>
                  </from>
                  <to>
                    <xdr:col>3</xdr:col>
                    <xdr:colOff>1819275</xdr:colOff>
                    <xdr:row>16</xdr:row>
                    <xdr:rowOff>361950</xdr:rowOff>
                  </to>
                </anchor>
              </controlPr>
            </control>
          </mc:Choice>
        </mc:AlternateContent>
        <mc:AlternateContent xmlns:mc="http://schemas.openxmlformats.org/markup-compatibility/2006">
          <mc:Choice Requires="x14">
            <control shapeId="10381" r:id="rId28" name="Option Button 141">
              <controlPr defaultSize="0" autoFill="0" autoLine="0" autoPict="0">
                <anchor moveWithCells="1" sizeWithCells="1">
                  <from>
                    <xdr:col>3</xdr:col>
                    <xdr:colOff>1752600</xdr:colOff>
                    <xdr:row>16</xdr:row>
                    <xdr:rowOff>142875</xdr:rowOff>
                  </from>
                  <to>
                    <xdr:col>3</xdr:col>
                    <xdr:colOff>2228850</xdr:colOff>
                    <xdr:row>16</xdr:row>
                    <xdr:rowOff>361950</xdr:rowOff>
                  </to>
                </anchor>
              </controlPr>
            </control>
          </mc:Choice>
        </mc:AlternateContent>
        <mc:AlternateContent xmlns:mc="http://schemas.openxmlformats.org/markup-compatibility/2006">
          <mc:Choice Requires="x14">
            <control shapeId="10382" r:id="rId29" name="Option Button 142">
              <controlPr defaultSize="0" autoFill="0" autoLine="0" autoPict="0">
                <anchor moveWithCells="1" sizeWithCells="1">
                  <from>
                    <xdr:col>3</xdr:col>
                    <xdr:colOff>2247900</xdr:colOff>
                    <xdr:row>16</xdr:row>
                    <xdr:rowOff>152400</xdr:rowOff>
                  </from>
                  <to>
                    <xdr:col>3</xdr:col>
                    <xdr:colOff>3114675</xdr:colOff>
                    <xdr:row>16</xdr:row>
                    <xdr:rowOff>371475</xdr:rowOff>
                  </to>
                </anchor>
              </controlPr>
            </control>
          </mc:Choice>
        </mc:AlternateContent>
        <mc:AlternateContent xmlns:mc="http://schemas.openxmlformats.org/markup-compatibility/2006">
          <mc:Choice Requires="x14">
            <control shapeId="10383" r:id="rId30" name="Option Button 143">
              <controlPr defaultSize="0" autoFill="0" autoLine="0" autoPict="0">
                <anchor moveWithCells="1" sizeWithCells="1">
                  <from>
                    <xdr:col>3</xdr:col>
                    <xdr:colOff>3086100</xdr:colOff>
                    <xdr:row>16</xdr:row>
                    <xdr:rowOff>142875</xdr:rowOff>
                  </from>
                  <to>
                    <xdr:col>3</xdr:col>
                    <xdr:colOff>3895725</xdr:colOff>
                    <xdr:row>16</xdr:row>
                    <xdr:rowOff>361950</xdr:rowOff>
                  </to>
                </anchor>
              </controlPr>
            </control>
          </mc:Choice>
        </mc:AlternateContent>
        <mc:AlternateContent xmlns:mc="http://schemas.openxmlformats.org/markup-compatibility/2006">
          <mc:Choice Requires="x14">
            <control shapeId="10384" r:id="rId31" name="Option Button 144">
              <controlPr defaultSize="0" autoFill="0" autoLine="0" autoPict="0">
                <anchor moveWithCells="1" sizeWithCells="1">
                  <from>
                    <xdr:col>3</xdr:col>
                    <xdr:colOff>3952875</xdr:colOff>
                    <xdr:row>16</xdr:row>
                    <xdr:rowOff>142875</xdr:rowOff>
                  </from>
                  <to>
                    <xdr:col>3</xdr:col>
                    <xdr:colOff>4352925</xdr:colOff>
                    <xdr:row>16</xdr:row>
                    <xdr:rowOff>361950</xdr:rowOff>
                  </to>
                </anchor>
              </controlPr>
            </control>
          </mc:Choice>
        </mc:AlternateContent>
        <mc:AlternateContent xmlns:mc="http://schemas.openxmlformats.org/markup-compatibility/2006">
          <mc:Choice Requires="x14">
            <control shapeId="10386" r:id="rId32" name="Group Box 146">
              <controlPr defaultSize="0" autoFill="0" autoPict="0" altText="">
                <anchor moveWithCells="1" sizeWithCells="1">
                  <from>
                    <xdr:col>3</xdr:col>
                    <xdr:colOff>76200</xdr:colOff>
                    <xdr:row>18</xdr:row>
                    <xdr:rowOff>85725</xdr:rowOff>
                  </from>
                  <to>
                    <xdr:col>3</xdr:col>
                    <xdr:colOff>4410075</xdr:colOff>
                    <xdr:row>18</xdr:row>
                    <xdr:rowOff>466725</xdr:rowOff>
                  </to>
                </anchor>
              </controlPr>
            </control>
          </mc:Choice>
        </mc:AlternateContent>
        <mc:AlternateContent xmlns:mc="http://schemas.openxmlformats.org/markup-compatibility/2006">
          <mc:Choice Requires="x14">
            <control shapeId="10387" r:id="rId33" name="Option Button 147">
              <controlPr defaultSize="0" autoFill="0" autoLine="0" autoPict="0">
                <anchor moveWithCells="1" sizeWithCells="1">
                  <from>
                    <xdr:col>3</xdr:col>
                    <xdr:colOff>85725</xdr:colOff>
                    <xdr:row>18</xdr:row>
                    <xdr:rowOff>161925</xdr:rowOff>
                  </from>
                  <to>
                    <xdr:col>3</xdr:col>
                    <xdr:colOff>952500</xdr:colOff>
                    <xdr:row>18</xdr:row>
                    <xdr:rowOff>390525</xdr:rowOff>
                  </to>
                </anchor>
              </controlPr>
            </control>
          </mc:Choice>
        </mc:AlternateContent>
        <mc:AlternateContent xmlns:mc="http://schemas.openxmlformats.org/markup-compatibility/2006">
          <mc:Choice Requires="x14">
            <control shapeId="10388" r:id="rId34" name="Option Button 148">
              <controlPr defaultSize="0" autoFill="0" autoLine="0" autoPict="0">
                <anchor moveWithCells="1" sizeWithCells="1">
                  <from>
                    <xdr:col>3</xdr:col>
                    <xdr:colOff>885825</xdr:colOff>
                    <xdr:row>18</xdr:row>
                    <xdr:rowOff>180975</xdr:rowOff>
                  </from>
                  <to>
                    <xdr:col>3</xdr:col>
                    <xdr:colOff>1781175</xdr:colOff>
                    <xdr:row>18</xdr:row>
                    <xdr:rowOff>400050</xdr:rowOff>
                  </to>
                </anchor>
              </controlPr>
            </control>
          </mc:Choice>
        </mc:AlternateContent>
        <mc:AlternateContent xmlns:mc="http://schemas.openxmlformats.org/markup-compatibility/2006">
          <mc:Choice Requires="x14">
            <control shapeId="10389" r:id="rId35" name="Option Button 149">
              <controlPr defaultSize="0" autoFill="0" autoLine="0" autoPict="0">
                <anchor moveWithCells="1" sizeWithCells="1">
                  <from>
                    <xdr:col>3</xdr:col>
                    <xdr:colOff>1714500</xdr:colOff>
                    <xdr:row>18</xdr:row>
                    <xdr:rowOff>180975</xdr:rowOff>
                  </from>
                  <to>
                    <xdr:col>3</xdr:col>
                    <xdr:colOff>2190750</xdr:colOff>
                    <xdr:row>18</xdr:row>
                    <xdr:rowOff>400050</xdr:rowOff>
                  </to>
                </anchor>
              </controlPr>
            </control>
          </mc:Choice>
        </mc:AlternateContent>
        <mc:AlternateContent xmlns:mc="http://schemas.openxmlformats.org/markup-compatibility/2006">
          <mc:Choice Requires="x14">
            <control shapeId="10390" r:id="rId36" name="Option Button 150">
              <controlPr defaultSize="0" autoFill="0" autoLine="0" autoPict="0">
                <anchor moveWithCells="1" sizeWithCells="1">
                  <from>
                    <xdr:col>3</xdr:col>
                    <xdr:colOff>2209800</xdr:colOff>
                    <xdr:row>18</xdr:row>
                    <xdr:rowOff>190500</xdr:rowOff>
                  </from>
                  <to>
                    <xdr:col>3</xdr:col>
                    <xdr:colOff>3076575</xdr:colOff>
                    <xdr:row>18</xdr:row>
                    <xdr:rowOff>409575</xdr:rowOff>
                  </to>
                </anchor>
              </controlPr>
            </control>
          </mc:Choice>
        </mc:AlternateContent>
        <mc:AlternateContent xmlns:mc="http://schemas.openxmlformats.org/markup-compatibility/2006">
          <mc:Choice Requires="x14">
            <control shapeId="10391" r:id="rId37" name="Option Button 151">
              <controlPr defaultSize="0" autoFill="0" autoLine="0" autoPict="0">
                <anchor moveWithCells="1" sizeWithCells="1">
                  <from>
                    <xdr:col>3</xdr:col>
                    <xdr:colOff>3048000</xdr:colOff>
                    <xdr:row>18</xdr:row>
                    <xdr:rowOff>180975</xdr:rowOff>
                  </from>
                  <to>
                    <xdr:col>3</xdr:col>
                    <xdr:colOff>3857625</xdr:colOff>
                    <xdr:row>18</xdr:row>
                    <xdr:rowOff>400050</xdr:rowOff>
                  </to>
                </anchor>
              </controlPr>
            </control>
          </mc:Choice>
        </mc:AlternateContent>
        <mc:AlternateContent xmlns:mc="http://schemas.openxmlformats.org/markup-compatibility/2006">
          <mc:Choice Requires="x14">
            <control shapeId="10392" r:id="rId38" name="Option Button 152">
              <controlPr defaultSize="0" autoFill="0" autoLine="0" autoPict="0">
                <anchor moveWithCells="1" sizeWithCells="1">
                  <from>
                    <xdr:col>3</xdr:col>
                    <xdr:colOff>3914775</xdr:colOff>
                    <xdr:row>18</xdr:row>
                    <xdr:rowOff>180975</xdr:rowOff>
                  </from>
                  <to>
                    <xdr:col>3</xdr:col>
                    <xdr:colOff>4314825</xdr:colOff>
                    <xdr:row>18</xdr:row>
                    <xdr:rowOff>400050</xdr:rowOff>
                  </to>
                </anchor>
              </controlPr>
            </control>
          </mc:Choice>
        </mc:AlternateContent>
        <mc:AlternateContent xmlns:mc="http://schemas.openxmlformats.org/markup-compatibility/2006">
          <mc:Choice Requires="x14">
            <control shapeId="10394" r:id="rId39" name="Group Box 154">
              <controlPr defaultSize="0" autoFill="0" autoPict="0" altText="">
                <anchor moveWithCells="1" sizeWithCells="1">
                  <from>
                    <xdr:col>3</xdr:col>
                    <xdr:colOff>66675</xdr:colOff>
                    <xdr:row>20</xdr:row>
                    <xdr:rowOff>47625</xdr:rowOff>
                  </from>
                  <to>
                    <xdr:col>3</xdr:col>
                    <xdr:colOff>4400550</xdr:colOff>
                    <xdr:row>20</xdr:row>
                    <xdr:rowOff>428625</xdr:rowOff>
                  </to>
                </anchor>
              </controlPr>
            </control>
          </mc:Choice>
        </mc:AlternateContent>
        <mc:AlternateContent xmlns:mc="http://schemas.openxmlformats.org/markup-compatibility/2006">
          <mc:Choice Requires="x14">
            <control shapeId="10395" r:id="rId40" name="Option Button 155">
              <controlPr defaultSize="0" autoFill="0" autoLine="0" autoPict="0">
                <anchor moveWithCells="1" sizeWithCells="1">
                  <from>
                    <xdr:col>3</xdr:col>
                    <xdr:colOff>76200</xdr:colOff>
                    <xdr:row>20</xdr:row>
                    <xdr:rowOff>123825</xdr:rowOff>
                  </from>
                  <to>
                    <xdr:col>3</xdr:col>
                    <xdr:colOff>942975</xdr:colOff>
                    <xdr:row>20</xdr:row>
                    <xdr:rowOff>352425</xdr:rowOff>
                  </to>
                </anchor>
              </controlPr>
            </control>
          </mc:Choice>
        </mc:AlternateContent>
        <mc:AlternateContent xmlns:mc="http://schemas.openxmlformats.org/markup-compatibility/2006">
          <mc:Choice Requires="x14">
            <control shapeId="10396" r:id="rId41" name="Option Button 156">
              <controlPr defaultSize="0" autoFill="0" autoLine="0" autoPict="0">
                <anchor moveWithCells="1" sizeWithCells="1">
                  <from>
                    <xdr:col>3</xdr:col>
                    <xdr:colOff>876300</xdr:colOff>
                    <xdr:row>20</xdr:row>
                    <xdr:rowOff>142875</xdr:rowOff>
                  </from>
                  <to>
                    <xdr:col>3</xdr:col>
                    <xdr:colOff>1781175</xdr:colOff>
                    <xdr:row>20</xdr:row>
                    <xdr:rowOff>361950</xdr:rowOff>
                  </to>
                </anchor>
              </controlPr>
            </control>
          </mc:Choice>
        </mc:AlternateContent>
        <mc:AlternateContent xmlns:mc="http://schemas.openxmlformats.org/markup-compatibility/2006">
          <mc:Choice Requires="x14">
            <control shapeId="10397" r:id="rId42" name="Option Button 157">
              <controlPr defaultSize="0" autoFill="0" autoLine="0" autoPict="0">
                <anchor moveWithCells="1" sizeWithCells="1">
                  <from>
                    <xdr:col>3</xdr:col>
                    <xdr:colOff>1704975</xdr:colOff>
                    <xdr:row>20</xdr:row>
                    <xdr:rowOff>142875</xdr:rowOff>
                  </from>
                  <to>
                    <xdr:col>3</xdr:col>
                    <xdr:colOff>2181225</xdr:colOff>
                    <xdr:row>20</xdr:row>
                    <xdr:rowOff>361950</xdr:rowOff>
                  </to>
                </anchor>
              </controlPr>
            </control>
          </mc:Choice>
        </mc:AlternateContent>
        <mc:AlternateContent xmlns:mc="http://schemas.openxmlformats.org/markup-compatibility/2006">
          <mc:Choice Requires="x14">
            <control shapeId="10398" r:id="rId43" name="Option Button 158">
              <controlPr defaultSize="0" autoFill="0" autoLine="0" autoPict="0">
                <anchor moveWithCells="1" sizeWithCells="1">
                  <from>
                    <xdr:col>3</xdr:col>
                    <xdr:colOff>2200275</xdr:colOff>
                    <xdr:row>20</xdr:row>
                    <xdr:rowOff>152400</xdr:rowOff>
                  </from>
                  <to>
                    <xdr:col>3</xdr:col>
                    <xdr:colOff>3057525</xdr:colOff>
                    <xdr:row>20</xdr:row>
                    <xdr:rowOff>371475</xdr:rowOff>
                  </to>
                </anchor>
              </controlPr>
            </control>
          </mc:Choice>
        </mc:AlternateContent>
        <mc:AlternateContent xmlns:mc="http://schemas.openxmlformats.org/markup-compatibility/2006">
          <mc:Choice Requires="x14">
            <control shapeId="10399" r:id="rId44" name="Option Button 159">
              <controlPr defaultSize="0" autoFill="0" autoLine="0" autoPict="0">
                <anchor moveWithCells="1" sizeWithCells="1">
                  <from>
                    <xdr:col>3</xdr:col>
                    <xdr:colOff>3038475</xdr:colOff>
                    <xdr:row>20</xdr:row>
                    <xdr:rowOff>142875</xdr:rowOff>
                  </from>
                  <to>
                    <xdr:col>3</xdr:col>
                    <xdr:colOff>3848100</xdr:colOff>
                    <xdr:row>20</xdr:row>
                    <xdr:rowOff>361950</xdr:rowOff>
                  </to>
                </anchor>
              </controlPr>
            </control>
          </mc:Choice>
        </mc:AlternateContent>
        <mc:AlternateContent xmlns:mc="http://schemas.openxmlformats.org/markup-compatibility/2006">
          <mc:Choice Requires="x14">
            <control shapeId="10400" r:id="rId45" name="Option Button 160">
              <controlPr defaultSize="0" autoFill="0" autoLine="0" autoPict="0">
                <anchor moveWithCells="1" sizeWithCells="1">
                  <from>
                    <xdr:col>3</xdr:col>
                    <xdr:colOff>3876675</xdr:colOff>
                    <xdr:row>20</xdr:row>
                    <xdr:rowOff>142875</xdr:rowOff>
                  </from>
                  <to>
                    <xdr:col>3</xdr:col>
                    <xdr:colOff>4305300</xdr:colOff>
                    <xdr:row>20</xdr:row>
                    <xdr:rowOff>361950</xdr:rowOff>
                  </to>
                </anchor>
              </controlPr>
            </control>
          </mc:Choice>
        </mc:AlternateContent>
        <mc:AlternateContent xmlns:mc="http://schemas.openxmlformats.org/markup-compatibility/2006">
          <mc:Choice Requires="x14">
            <control shapeId="10411" r:id="rId46" name="Group Box 171">
              <controlPr defaultSize="0" autoFill="0" autoPict="0" altText="">
                <anchor moveWithCells="1" sizeWithCells="1">
                  <from>
                    <xdr:col>2</xdr:col>
                    <xdr:colOff>1552575</xdr:colOff>
                    <xdr:row>6</xdr:row>
                    <xdr:rowOff>66675</xdr:rowOff>
                  </from>
                  <to>
                    <xdr:col>2</xdr:col>
                    <xdr:colOff>5886450</xdr:colOff>
                    <xdr:row>6</xdr:row>
                    <xdr:rowOff>447675</xdr:rowOff>
                  </to>
                </anchor>
              </controlPr>
            </control>
          </mc:Choice>
        </mc:AlternateContent>
        <mc:AlternateContent xmlns:mc="http://schemas.openxmlformats.org/markup-compatibility/2006">
          <mc:Choice Requires="x14">
            <control shapeId="10412" r:id="rId47" name="Option Button 172">
              <controlPr defaultSize="0" autoFill="0" autoLine="0" autoPict="0">
                <anchor moveWithCells="1" sizeWithCells="1">
                  <from>
                    <xdr:col>2</xdr:col>
                    <xdr:colOff>1552575</xdr:colOff>
                    <xdr:row>6</xdr:row>
                    <xdr:rowOff>142875</xdr:rowOff>
                  </from>
                  <to>
                    <xdr:col>2</xdr:col>
                    <xdr:colOff>2428875</xdr:colOff>
                    <xdr:row>6</xdr:row>
                    <xdr:rowOff>371475</xdr:rowOff>
                  </to>
                </anchor>
              </controlPr>
            </control>
          </mc:Choice>
        </mc:AlternateContent>
        <mc:AlternateContent xmlns:mc="http://schemas.openxmlformats.org/markup-compatibility/2006">
          <mc:Choice Requires="x14">
            <control shapeId="10413" r:id="rId48" name="Option Button 173">
              <controlPr defaultSize="0" autoFill="0" autoLine="0" autoPict="0">
                <anchor moveWithCells="1" sizeWithCells="1">
                  <from>
                    <xdr:col>2</xdr:col>
                    <xdr:colOff>2362200</xdr:colOff>
                    <xdr:row>6</xdr:row>
                    <xdr:rowOff>161925</xdr:rowOff>
                  </from>
                  <to>
                    <xdr:col>2</xdr:col>
                    <xdr:colOff>3267075</xdr:colOff>
                    <xdr:row>6</xdr:row>
                    <xdr:rowOff>381000</xdr:rowOff>
                  </to>
                </anchor>
              </controlPr>
            </control>
          </mc:Choice>
        </mc:AlternateContent>
        <mc:AlternateContent xmlns:mc="http://schemas.openxmlformats.org/markup-compatibility/2006">
          <mc:Choice Requires="x14">
            <control shapeId="10414" r:id="rId49" name="Option Button 174">
              <controlPr defaultSize="0" autoFill="0" autoLine="0" autoPict="0">
                <anchor moveWithCells="1" sizeWithCells="1">
                  <from>
                    <xdr:col>2</xdr:col>
                    <xdr:colOff>3190875</xdr:colOff>
                    <xdr:row>6</xdr:row>
                    <xdr:rowOff>161925</xdr:rowOff>
                  </from>
                  <to>
                    <xdr:col>2</xdr:col>
                    <xdr:colOff>3667125</xdr:colOff>
                    <xdr:row>6</xdr:row>
                    <xdr:rowOff>381000</xdr:rowOff>
                  </to>
                </anchor>
              </controlPr>
            </control>
          </mc:Choice>
        </mc:AlternateContent>
        <mc:AlternateContent xmlns:mc="http://schemas.openxmlformats.org/markup-compatibility/2006">
          <mc:Choice Requires="x14">
            <control shapeId="10415" r:id="rId50" name="Option Button 175">
              <controlPr defaultSize="0" autoFill="0" autoLine="0" autoPict="0">
                <anchor moveWithCells="1" sizeWithCells="1">
                  <from>
                    <xdr:col>2</xdr:col>
                    <xdr:colOff>3686175</xdr:colOff>
                    <xdr:row>6</xdr:row>
                    <xdr:rowOff>142875</xdr:rowOff>
                  </from>
                  <to>
                    <xdr:col>2</xdr:col>
                    <xdr:colOff>4543425</xdr:colOff>
                    <xdr:row>6</xdr:row>
                    <xdr:rowOff>381000</xdr:rowOff>
                  </to>
                </anchor>
              </controlPr>
            </control>
          </mc:Choice>
        </mc:AlternateContent>
        <mc:AlternateContent xmlns:mc="http://schemas.openxmlformats.org/markup-compatibility/2006">
          <mc:Choice Requires="x14">
            <control shapeId="10416" r:id="rId51" name="Option Button 176">
              <controlPr defaultSize="0" autoFill="0" autoLine="0" autoPict="0">
                <anchor moveWithCells="1" sizeWithCells="1">
                  <from>
                    <xdr:col>2</xdr:col>
                    <xdr:colOff>4524375</xdr:colOff>
                    <xdr:row>6</xdr:row>
                    <xdr:rowOff>161925</xdr:rowOff>
                  </from>
                  <to>
                    <xdr:col>2</xdr:col>
                    <xdr:colOff>5334000</xdr:colOff>
                    <xdr:row>6</xdr:row>
                    <xdr:rowOff>381000</xdr:rowOff>
                  </to>
                </anchor>
              </controlPr>
            </control>
          </mc:Choice>
        </mc:AlternateContent>
        <mc:AlternateContent xmlns:mc="http://schemas.openxmlformats.org/markup-compatibility/2006">
          <mc:Choice Requires="x14">
            <control shapeId="10417" r:id="rId52" name="Option Button 177">
              <controlPr defaultSize="0" autoFill="0" autoLine="0" autoPict="0">
                <anchor moveWithCells="1" sizeWithCells="1">
                  <from>
                    <xdr:col>2</xdr:col>
                    <xdr:colOff>5362575</xdr:colOff>
                    <xdr:row>6</xdr:row>
                    <xdr:rowOff>161925</xdr:rowOff>
                  </from>
                  <to>
                    <xdr:col>2</xdr:col>
                    <xdr:colOff>5791200</xdr:colOff>
                    <xdr:row>6</xdr:row>
                    <xdr:rowOff>381000</xdr:rowOff>
                  </to>
                </anchor>
              </controlPr>
            </control>
          </mc:Choice>
        </mc:AlternateContent>
        <mc:AlternateContent xmlns:mc="http://schemas.openxmlformats.org/markup-compatibility/2006">
          <mc:Choice Requires="x14">
            <control shapeId="10419" r:id="rId53" name="Group Box 179">
              <controlPr defaultSize="0" autoFill="0" autoPict="0" altText="">
                <anchor moveWithCells="1" sizeWithCells="1">
                  <from>
                    <xdr:col>3</xdr:col>
                    <xdr:colOff>85725</xdr:colOff>
                    <xdr:row>6</xdr:row>
                    <xdr:rowOff>85725</xdr:rowOff>
                  </from>
                  <to>
                    <xdr:col>3</xdr:col>
                    <xdr:colOff>4419600</xdr:colOff>
                    <xdr:row>6</xdr:row>
                    <xdr:rowOff>466725</xdr:rowOff>
                  </to>
                </anchor>
              </controlPr>
            </control>
          </mc:Choice>
        </mc:AlternateContent>
        <mc:AlternateContent xmlns:mc="http://schemas.openxmlformats.org/markup-compatibility/2006">
          <mc:Choice Requires="x14">
            <control shapeId="10420" r:id="rId54" name="Option Button 180">
              <controlPr defaultSize="0" autoFill="0" autoLine="0" autoPict="0">
                <anchor moveWithCells="1" sizeWithCells="1">
                  <from>
                    <xdr:col>3</xdr:col>
                    <xdr:colOff>104775</xdr:colOff>
                    <xdr:row>6</xdr:row>
                    <xdr:rowOff>161925</xdr:rowOff>
                  </from>
                  <to>
                    <xdr:col>3</xdr:col>
                    <xdr:colOff>962025</xdr:colOff>
                    <xdr:row>6</xdr:row>
                    <xdr:rowOff>390525</xdr:rowOff>
                  </to>
                </anchor>
              </controlPr>
            </control>
          </mc:Choice>
        </mc:AlternateContent>
        <mc:AlternateContent xmlns:mc="http://schemas.openxmlformats.org/markup-compatibility/2006">
          <mc:Choice Requires="x14">
            <control shapeId="10421" r:id="rId55" name="Option Button 181">
              <controlPr defaultSize="0" autoFill="0" autoLine="0" autoPict="0">
                <anchor moveWithCells="1" sizeWithCells="1">
                  <from>
                    <xdr:col>3</xdr:col>
                    <xdr:colOff>895350</xdr:colOff>
                    <xdr:row>6</xdr:row>
                    <xdr:rowOff>180975</xdr:rowOff>
                  </from>
                  <to>
                    <xdr:col>3</xdr:col>
                    <xdr:colOff>1790700</xdr:colOff>
                    <xdr:row>6</xdr:row>
                    <xdr:rowOff>400050</xdr:rowOff>
                  </to>
                </anchor>
              </controlPr>
            </control>
          </mc:Choice>
        </mc:AlternateContent>
        <mc:AlternateContent xmlns:mc="http://schemas.openxmlformats.org/markup-compatibility/2006">
          <mc:Choice Requires="x14">
            <control shapeId="10422" r:id="rId56" name="Option Button 182">
              <controlPr defaultSize="0" autoFill="0" autoLine="0" autoPict="0">
                <anchor moveWithCells="1" sizeWithCells="1">
                  <from>
                    <xdr:col>3</xdr:col>
                    <xdr:colOff>1724025</xdr:colOff>
                    <xdr:row>6</xdr:row>
                    <xdr:rowOff>180975</xdr:rowOff>
                  </from>
                  <to>
                    <xdr:col>3</xdr:col>
                    <xdr:colOff>2200275</xdr:colOff>
                    <xdr:row>6</xdr:row>
                    <xdr:rowOff>400050</xdr:rowOff>
                  </to>
                </anchor>
              </controlPr>
            </control>
          </mc:Choice>
        </mc:AlternateContent>
        <mc:AlternateContent xmlns:mc="http://schemas.openxmlformats.org/markup-compatibility/2006">
          <mc:Choice Requires="x14">
            <control shapeId="10423" r:id="rId57" name="Option Button 183">
              <controlPr defaultSize="0" autoFill="0" autoLine="0" autoPict="0">
                <anchor moveWithCells="1" sizeWithCells="1">
                  <from>
                    <xdr:col>3</xdr:col>
                    <xdr:colOff>2219325</xdr:colOff>
                    <xdr:row>6</xdr:row>
                    <xdr:rowOff>190500</xdr:rowOff>
                  </from>
                  <to>
                    <xdr:col>3</xdr:col>
                    <xdr:colOff>3076575</xdr:colOff>
                    <xdr:row>6</xdr:row>
                    <xdr:rowOff>409575</xdr:rowOff>
                  </to>
                </anchor>
              </controlPr>
            </control>
          </mc:Choice>
        </mc:AlternateContent>
        <mc:AlternateContent xmlns:mc="http://schemas.openxmlformats.org/markup-compatibility/2006">
          <mc:Choice Requires="x14">
            <control shapeId="10424" r:id="rId58" name="Option Button 184">
              <controlPr defaultSize="0" autoFill="0" autoLine="0" autoPict="0">
                <anchor moveWithCells="1" sizeWithCells="1">
                  <from>
                    <xdr:col>3</xdr:col>
                    <xdr:colOff>3057525</xdr:colOff>
                    <xdr:row>6</xdr:row>
                    <xdr:rowOff>180975</xdr:rowOff>
                  </from>
                  <to>
                    <xdr:col>3</xdr:col>
                    <xdr:colOff>3867150</xdr:colOff>
                    <xdr:row>6</xdr:row>
                    <xdr:rowOff>400050</xdr:rowOff>
                  </to>
                </anchor>
              </controlPr>
            </control>
          </mc:Choice>
        </mc:AlternateContent>
        <mc:AlternateContent xmlns:mc="http://schemas.openxmlformats.org/markup-compatibility/2006">
          <mc:Choice Requires="x14">
            <control shapeId="10425" r:id="rId59" name="Option Button 185">
              <controlPr defaultSize="0" autoFill="0" autoLine="0" autoPict="0">
                <anchor moveWithCells="1" sizeWithCells="1">
                  <from>
                    <xdr:col>3</xdr:col>
                    <xdr:colOff>3924300</xdr:colOff>
                    <xdr:row>6</xdr:row>
                    <xdr:rowOff>180975</xdr:rowOff>
                  </from>
                  <to>
                    <xdr:col>3</xdr:col>
                    <xdr:colOff>4324350</xdr:colOff>
                    <xdr:row>6</xdr:row>
                    <xdr:rowOff>400050</xdr:rowOff>
                  </to>
                </anchor>
              </controlPr>
            </control>
          </mc:Choice>
        </mc:AlternateContent>
        <mc:AlternateContent xmlns:mc="http://schemas.openxmlformats.org/markup-compatibility/2006">
          <mc:Choice Requires="x14">
            <control shapeId="10487" r:id="rId60" name="Group Box 247">
              <controlPr defaultSize="0" autoFill="0" autoPict="0" altText="">
                <anchor moveWithCells="1" sizeWithCells="1">
                  <from>
                    <xdr:col>2</xdr:col>
                    <xdr:colOff>3057525</xdr:colOff>
                    <xdr:row>28</xdr:row>
                    <xdr:rowOff>76200</xdr:rowOff>
                  </from>
                  <to>
                    <xdr:col>2</xdr:col>
                    <xdr:colOff>4429125</xdr:colOff>
                    <xdr:row>28</xdr:row>
                    <xdr:rowOff>457200</xdr:rowOff>
                  </to>
                </anchor>
              </controlPr>
            </control>
          </mc:Choice>
        </mc:AlternateContent>
        <mc:AlternateContent xmlns:mc="http://schemas.openxmlformats.org/markup-compatibility/2006">
          <mc:Choice Requires="x14">
            <control shapeId="10488" r:id="rId61" name="Option Button 248">
              <controlPr defaultSize="0" autoFill="0" autoLine="0" autoPict="0">
                <anchor moveWithCells="1" sizeWithCells="1">
                  <from>
                    <xdr:col>2</xdr:col>
                    <xdr:colOff>3162300</xdr:colOff>
                    <xdr:row>28</xdr:row>
                    <xdr:rowOff>152400</xdr:rowOff>
                  </from>
                  <to>
                    <xdr:col>2</xdr:col>
                    <xdr:colOff>3609975</xdr:colOff>
                    <xdr:row>28</xdr:row>
                    <xdr:rowOff>371475</xdr:rowOff>
                  </to>
                </anchor>
              </controlPr>
            </control>
          </mc:Choice>
        </mc:AlternateContent>
        <mc:AlternateContent xmlns:mc="http://schemas.openxmlformats.org/markup-compatibility/2006">
          <mc:Choice Requires="x14">
            <control shapeId="10489" r:id="rId62" name="Option Button 249">
              <controlPr defaultSize="0" autoFill="0" autoLine="0" autoPict="0">
                <anchor moveWithCells="1" sizeWithCells="1">
                  <from>
                    <xdr:col>2</xdr:col>
                    <xdr:colOff>3648075</xdr:colOff>
                    <xdr:row>28</xdr:row>
                    <xdr:rowOff>171450</xdr:rowOff>
                  </from>
                  <to>
                    <xdr:col>2</xdr:col>
                    <xdr:colOff>4133850</xdr:colOff>
                    <xdr:row>28</xdr:row>
                    <xdr:rowOff>390525</xdr:rowOff>
                  </to>
                </anchor>
              </controlPr>
            </control>
          </mc:Choice>
        </mc:AlternateContent>
        <mc:AlternateContent xmlns:mc="http://schemas.openxmlformats.org/markup-compatibility/2006">
          <mc:Choice Requires="x14">
            <control shapeId="10518" r:id="rId63" name="Group Box 278">
              <controlPr defaultSize="0" autoFill="0" autoPict="0" altText="">
                <anchor moveWithCells="1" sizeWithCells="1">
                  <from>
                    <xdr:col>2</xdr:col>
                    <xdr:colOff>2133600</xdr:colOff>
                    <xdr:row>10</xdr:row>
                    <xdr:rowOff>85725</xdr:rowOff>
                  </from>
                  <to>
                    <xdr:col>2</xdr:col>
                    <xdr:colOff>6381750</xdr:colOff>
                    <xdr:row>10</xdr:row>
                    <xdr:rowOff>466725</xdr:rowOff>
                  </to>
                </anchor>
              </controlPr>
            </control>
          </mc:Choice>
        </mc:AlternateContent>
        <mc:AlternateContent xmlns:mc="http://schemas.openxmlformats.org/markup-compatibility/2006">
          <mc:Choice Requires="x14">
            <control shapeId="10519" r:id="rId64" name="Option Button 279">
              <controlPr defaultSize="0" autoFill="0" autoLine="0" autoPict="0">
                <anchor moveWithCells="1" sizeWithCells="1">
                  <from>
                    <xdr:col>2</xdr:col>
                    <xdr:colOff>2228850</xdr:colOff>
                    <xdr:row>10</xdr:row>
                    <xdr:rowOff>171450</xdr:rowOff>
                  </from>
                  <to>
                    <xdr:col>2</xdr:col>
                    <xdr:colOff>2847975</xdr:colOff>
                    <xdr:row>10</xdr:row>
                    <xdr:rowOff>390525</xdr:rowOff>
                  </to>
                </anchor>
              </controlPr>
            </control>
          </mc:Choice>
        </mc:AlternateContent>
        <mc:AlternateContent xmlns:mc="http://schemas.openxmlformats.org/markup-compatibility/2006">
          <mc:Choice Requires="x14">
            <control shapeId="10520" r:id="rId65" name="Option Button 280">
              <controlPr defaultSize="0" autoFill="0" autoLine="0" autoPict="0">
                <anchor moveWithCells="1" sizeWithCells="1">
                  <from>
                    <xdr:col>2</xdr:col>
                    <xdr:colOff>2905125</xdr:colOff>
                    <xdr:row>10</xdr:row>
                    <xdr:rowOff>171450</xdr:rowOff>
                  </from>
                  <to>
                    <xdr:col>2</xdr:col>
                    <xdr:colOff>3629025</xdr:colOff>
                    <xdr:row>10</xdr:row>
                    <xdr:rowOff>390525</xdr:rowOff>
                  </to>
                </anchor>
              </controlPr>
            </control>
          </mc:Choice>
        </mc:AlternateContent>
        <mc:AlternateContent xmlns:mc="http://schemas.openxmlformats.org/markup-compatibility/2006">
          <mc:Choice Requires="x14">
            <control shapeId="10521" r:id="rId66" name="Option Button 281">
              <controlPr defaultSize="0" autoFill="0" autoLine="0" autoPict="0">
                <anchor moveWithCells="1" sizeWithCells="1">
                  <from>
                    <xdr:col>2</xdr:col>
                    <xdr:colOff>3629025</xdr:colOff>
                    <xdr:row>10</xdr:row>
                    <xdr:rowOff>171450</xdr:rowOff>
                  </from>
                  <to>
                    <xdr:col>2</xdr:col>
                    <xdr:colOff>4143375</xdr:colOff>
                    <xdr:row>10</xdr:row>
                    <xdr:rowOff>390525</xdr:rowOff>
                  </to>
                </anchor>
              </controlPr>
            </control>
          </mc:Choice>
        </mc:AlternateContent>
        <mc:AlternateContent xmlns:mc="http://schemas.openxmlformats.org/markup-compatibility/2006">
          <mc:Choice Requires="x14">
            <control shapeId="10522" r:id="rId67" name="Option Button 282">
              <controlPr defaultSize="0" autoFill="0" autoLine="0" autoPict="0">
                <anchor moveWithCells="1" sizeWithCells="1">
                  <from>
                    <xdr:col>2</xdr:col>
                    <xdr:colOff>4171950</xdr:colOff>
                    <xdr:row>10</xdr:row>
                    <xdr:rowOff>171450</xdr:rowOff>
                  </from>
                  <to>
                    <xdr:col>2</xdr:col>
                    <xdr:colOff>5010150</xdr:colOff>
                    <xdr:row>10</xdr:row>
                    <xdr:rowOff>390525</xdr:rowOff>
                  </to>
                </anchor>
              </controlPr>
            </control>
          </mc:Choice>
        </mc:AlternateContent>
        <mc:AlternateContent xmlns:mc="http://schemas.openxmlformats.org/markup-compatibility/2006">
          <mc:Choice Requires="x14">
            <control shapeId="10523" r:id="rId68" name="Option Button 283">
              <controlPr defaultSize="0" autoFill="0" autoLine="0" autoPict="0">
                <anchor moveWithCells="1" sizeWithCells="1">
                  <from>
                    <xdr:col>2</xdr:col>
                    <xdr:colOff>5038725</xdr:colOff>
                    <xdr:row>10</xdr:row>
                    <xdr:rowOff>171450</xdr:rowOff>
                  </from>
                  <to>
                    <xdr:col>2</xdr:col>
                    <xdr:colOff>5829300</xdr:colOff>
                    <xdr:row>10</xdr:row>
                    <xdr:rowOff>390525</xdr:rowOff>
                  </to>
                </anchor>
              </controlPr>
            </control>
          </mc:Choice>
        </mc:AlternateContent>
        <mc:AlternateContent xmlns:mc="http://schemas.openxmlformats.org/markup-compatibility/2006">
          <mc:Choice Requires="x14">
            <control shapeId="10524" r:id="rId69" name="Option Button 284">
              <controlPr defaultSize="0" autoFill="0" autoLine="0" autoPict="0">
                <anchor moveWithCells="1" sizeWithCells="1">
                  <from>
                    <xdr:col>2</xdr:col>
                    <xdr:colOff>5886450</xdr:colOff>
                    <xdr:row>10</xdr:row>
                    <xdr:rowOff>171450</xdr:rowOff>
                  </from>
                  <to>
                    <xdr:col>2</xdr:col>
                    <xdr:colOff>6324600</xdr:colOff>
                    <xdr:row>10</xdr:row>
                    <xdr:rowOff>390525</xdr:rowOff>
                  </to>
                </anchor>
              </controlPr>
            </control>
          </mc:Choice>
        </mc:AlternateContent>
        <mc:AlternateContent xmlns:mc="http://schemas.openxmlformats.org/markup-compatibility/2006">
          <mc:Choice Requires="x14">
            <control shapeId="10525" r:id="rId70" name="Group Box 285">
              <controlPr defaultSize="0" autoFill="0" autoPict="0" altText="">
                <anchor moveWithCells="1" sizeWithCells="1">
                  <from>
                    <xdr:col>3</xdr:col>
                    <xdr:colOff>76200</xdr:colOff>
                    <xdr:row>10</xdr:row>
                    <xdr:rowOff>85725</xdr:rowOff>
                  </from>
                  <to>
                    <xdr:col>3</xdr:col>
                    <xdr:colOff>4324350</xdr:colOff>
                    <xdr:row>10</xdr:row>
                    <xdr:rowOff>466725</xdr:rowOff>
                  </to>
                </anchor>
              </controlPr>
            </control>
          </mc:Choice>
        </mc:AlternateContent>
        <mc:AlternateContent xmlns:mc="http://schemas.openxmlformats.org/markup-compatibility/2006">
          <mc:Choice Requires="x14">
            <control shapeId="10526" r:id="rId71" name="Option Button 286">
              <controlPr defaultSize="0" autoFill="0" autoLine="0" autoPict="0">
                <anchor moveWithCells="1" sizeWithCells="1">
                  <from>
                    <xdr:col>3</xdr:col>
                    <xdr:colOff>171450</xdr:colOff>
                    <xdr:row>10</xdr:row>
                    <xdr:rowOff>171450</xdr:rowOff>
                  </from>
                  <to>
                    <xdr:col>3</xdr:col>
                    <xdr:colOff>790575</xdr:colOff>
                    <xdr:row>10</xdr:row>
                    <xdr:rowOff>390525</xdr:rowOff>
                  </to>
                </anchor>
              </controlPr>
            </control>
          </mc:Choice>
        </mc:AlternateContent>
        <mc:AlternateContent xmlns:mc="http://schemas.openxmlformats.org/markup-compatibility/2006">
          <mc:Choice Requires="x14">
            <control shapeId="10527" r:id="rId72" name="Option Button 287">
              <controlPr defaultSize="0" autoFill="0" autoLine="0" autoPict="0">
                <anchor moveWithCells="1" sizeWithCells="1">
                  <from>
                    <xdr:col>3</xdr:col>
                    <xdr:colOff>847725</xdr:colOff>
                    <xdr:row>10</xdr:row>
                    <xdr:rowOff>171450</xdr:rowOff>
                  </from>
                  <to>
                    <xdr:col>3</xdr:col>
                    <xdr:colOff>1571625</xdr:colOff>
                    <xdr:row>10</xdr:row>
                    <xdr:rowOff>390525</xdr:rowOff>
                  </to>
                </anchor>
              </controlPr>
            </control>
          </mc:Choice>
        </mc:AlternateContent>
        <mc:AlternateContent xmlns:mc="http://schemas.openxmlformats.org/markup-compatibility/2006">
          <mc:Choice Requires="x14">
            <control shapeId="10528" r:id="rId73" name="Option Button 288">
              <controlPr defaultSize="0" autoFill="0" autoLine="0" autoPict="0">
                <anchor moveWithCells="1" sizeWithCells="1">
                  <from>
                    <xdr:col>3</xdr:col>
                    <xdr:colOff>1571625</xdr:colOff>
                    <xdr:row>10</xdr:row>
                    <xdr:rowOff>171450</xdr:rowOff>
                  </from>
                  <to>
                    <xdr:col>3</xdr:col>
                    <xdr:colOff>2085975</xdr:colOff>
                    <xdr:row>10</xdr:row>
                    <xdr:rowOff>390525</xdr:rowOff>
                  </to>
                </anchor>
              </controlPr>
            </control>
          </mc:Choice>
        </mc:AlternateContent>
        <mc:AlternateContent xmlns:mc="http://schemas.openxmlformats.org/markup-compatibility/2006">
          <mc:Choice Requires="x14">
            <control shapeId="10529" r:id="rId74" name="Option Button 289">
              <controlPr defaultSize="0" autoFill="0" autoLine="0" autoPict="0">
                <anchor moveWithCells="1" sizeWithCells="1">
                  <from>
                    <xdr:col>3</xdr:col>
                    <xdr:colOff>2114550</xdr:colOff>
                    <xdr:row>10</xdr:row>
                    <xdr:rowOff>171450</xdr:rowOff>
                  </from>
                  <to>
                    <xdr:col>3</xdr:col>
                    <xdr:colOff>2952750</xdr:colOff>
                    <xdr:row>10</xdr:row>
                    <xdr:rowOff>390525</xdr:rowOff>
                  </to>
                </anchor>
              </controlPr>
            </control>
          </mc:Choice>
        </mc:AlternateContent>
        <mc:AlternateContent xmlns:mc="http://schemas.openxmlformats.org/markup-compatibility/2006">
          <mc:Choice Requires="x14">
            <control shapeId="10530" r:id="rId75" name="Option Button 290">
              <controlPr defaultSize="0" autoFill="0" autoLine="0" autoPict="0">
                <anchor moveWithCells="1" sizeWithCells="1">
                  <from>
                    <xdr:col>3</xdr:col>
                    <xdr:colOff>2981325</xdr:colOff>
                    <xdr:row>10</xdr:row>
                    <xdr:rowOff>171450</xdr:rowOff>
                  </from>
                  <to>
                    <xdr:col>3</xdr:col>
                    <xdr:colOff>3771900</xdr:colOff>
                    <xdr:row>10</xdr:row>
                    <xdr:rowOff>390525</xdr:rowOff>
                  </to>
                </anchor>
              </controlPr>
            </control>
          </mc:Choice>
        </mc:AlternateContent>
        <mc:AlternateContent xmlns:mc="http://schemas.openxmlformats.org/markup-compatibility/2006">
          <mc:Choice Requires="x14">
            <control shapeId="10531" r:id="rId76" name="Option Button 291">
              <controlPr defaultSize="0" autoFill="0" autoLine="0" autoPict="0">
                <anchor moveWithCells="1" sizeWithCells="1">
                  <from>
                    <xdr:col>3</xdr:col>
                    <xdr:colOff>3829050</xdr:colOff>
                    <xdr:row>10</xdr:row>
                    <xdr:rowOff>171450</xdr:rowOff>
                  </from>
                  <to>
                    <xdr:col>3</xdr:col>
                    <xdr:colOff>4267200</xdr:colOff>
                    <xdr:row>10</xdr:row>
                    <xdr:rowOff>390525</xdr:rowOff>
                  </to>
                </anchor>
              </controlPr>
            </control>
          </mc:Choice>
        </mc:AlternateContent>
        <mc:AlternateContent xmlns:mc="http://schemas.openxmlformats.org/markup-compatibility/2006">
          <mc:Choice Requires="x14">
            <control shapeId="10532" r:id="rId77" name="Group Box 292">
              <controlPr defaultSize="0" autoFill="0" autoPict="0" altText="">
                <anchor moveWithCells="1" sizeWithCells="1">
                  <from>
                    <xdr:col>2</xdr:col>
                    <xdr:colOff>2133600</xdr:colOff>
                    <xdr:row>12</xdr:row>
                    <xdr:rowOff>85725</xdr:rowOff>
                  </from>
                  <to>
                    <xdr:col>2</xdr:col>
                    <xdr:colOff>6381750</xdr:colOff>
                    <xdr:row>12</xdr:row>
                    <xdr:rowOff>466725</xdr:rowOff>
                  </to>
                </anchor>
              </controlPr>
            </control>
          </mc:Choice>
        </mc:AlternateContent>
        <mc:AlternateContent xmlns:mc="http://schemas.openxmlformats.org/markup-compatibility/2006">
          <mc:Choice Requires="x14">
            <control shapeId="10533" r:id="rId78" name="Option Button 293">
              <controlPr defaultSize="0" autoFill="0" autoLine="0" autoPict="0">
                <anchor moveWithCells="1" sizeWithCells="1">
                  <from>
                    <xdr:col>2</xdr:col>
                    <xdr:colOff>2228850</xdr:colOff>
                    <xdr:row>12</xdr:row>
                    <xdr:rowOff>171450</xdr:rowOff>
                  </from>
                  <to>
                    <xdr:col>2</xdr:col>
                    <xdr:colOff>2847975</xdr:colOff>
                    <xdr:row>12</xdr:row>
                    <xdr:rowOff>390525</xdr:rowOff>
                  </to>
                </anchor>
              </controlPr>
            </control>
          </mc:Choice>
        </mc:AlternateContent>
        <mc:AlternateContent xmlns:mc="http://schemas.openxmlformats.org/markup-compatibility/2006">
          <mc:Choice Requires="x14">
            <control shapeId="10534" r:id="rId79" name="Option Button 294">
              <controlPr defaultSize="0" autoFill="0" autoLine="0" autoPict="0">
                <anchor moveWithCells="1" sizeWithCells="1">
                  <from>
                    <xdr:col>2</xdr:col>
                    <xdr:colOff>2905125</xdr:colOff>
                    <xdr:row>12</xdr:row>
                    <xdr:rowOff>171450</xdr:rowOff>
                  </from>
                  <to>
                    <xdr:col>2</xdr:col>
                    <xdr:colOff>3629025</xdr:colOff>
                    <xdr:row>12</xdr:row>
                    <xdr:rowOff>390525</xdr:rowOff>
                  </to>
                </anchor>
              </controlPr>
            </control>
          </mc:Choice>
        </mc:AlternateContent>
        <mc:AlternateContent xmlns:mc="http://schemas.openxmlformats.org/markup-compatibility/2006">
          <mc:Choice Requires="x14">
            <control shapeId="10535" r:id="rId80" name="Option Button 295">
              <controlPr defaultSize="0" autoFill="0" autoLine="0" autoPict="0">
                <anchor moveWithCells="1" sizeWithCells="1">
                  <from>
                    <xdr:col>2</xdr:col>
                    <xdr:colOff>3629025</xdr:colOff>
                    <xdr:row>12</xdr:row>
                    <xdr:rowOff>171450</xdr:rowOff>
                  </from>
                  <to>
                    <xdr:col>2</xdr:col>
                    <xdr:colOff>4143375</xdr:colOff>
                    <xdr:row>12</xdr:row>
                    <xdr:rowOff>390525</xdr:rowOff>
                  </to>
                </anchor>
              </controlPr>
            </control>
          </mc:Choice>
        </mc:AlternateContent>
        <mc:AlternateContent xmlns:mc="http://schemas.openxmlformats.org/markup-compatibility/2006">
          <mc:Choice Requires="x14">
            <control shapeId="10536" r:id="rId81" name="Option Button 296">
              <controlPr defaultSize="0" autoFill="0" autoLine="0" autoPict="0">
                <anchor moveWithCells="1" sizeWithCells="1">
                  <from>
                    <xdr:col>2</xdr:col>
                    <xdr:colOff>4171950</xdr:colOff>
                    <xdr:row>12</xdr:row>
                    <xdr:rowOff>171450</xdr:rowOff>
                  </from>
                  <to>
                    <xdr:col>2</xdr:col>
                    <xdr:colOff>5010150</xdr:colOff>
                    <xdr:row>12</xdr:row>
                    <xdr:rowOff>390525</xdr:rowOff>
                  </to>
                </anchor>
              </controlPr>
            </control>
          </mc:Choice>
        </mc:AlternateContent>
        <mc:AlternateContent xmlns:mc="http://schemas.openxmlformats.org/markup-compatibility/2006">
          <mc:Choice Requires="x14">
            <control shapeId="10537" r:id="rId82" name="Option Button 297">
              <controlPr defaultSize="0" autoFill="0" autoLine="0" autoPict="0">
                <anchor moveWithCells="1" sizeWithCells="1">
                  <from>
                    <xdr:col>2</xdr:col>
                    <xdr:colOff>5038725</xdr:colOff>
                    <xdr:row>12</xdr:row>
                    <xdr:rowOff>171450</xdr:rowOff>
                  </from>
                  <to>
                    <xdr:col>2</xdr:col>
                    <xdr:colOff>5829300</xdr:colOff>
                    <xdr:row>12</xdr:row>
                    <xdr:rowOff>390525</xdr:rowOff>
                  </to>
                </anchor>
              </controlPr>
            </control>
          </mc:Choice>
        </mc:AlternateContent>
        <mc:AlternateContent xmlns:mc="http://schemas.openxmlformats.org/markup-compatibility/2006">
          <mc:Choice Requires="x14">
            <control shapeId="10538" r:id="rId83" name="Option Button 298">
              <controlPr defaultSize="0" autoFill="0" autoLine="0" autoPict="0">
                <anchor moveWithCells="1" sizeWithCells="1">
                  <from>
                    <xdr:col>2</xdr:col>
                    <xdr:colOff>5886450</xdr:colOff>
                    <xdr:row>12</xdr:row>
                    <xdr:rowOff>171450</xdr:rowOff>
                  </from>
                  <to>
                    <xdr:col>2</xdr:col>
                    <xdr:colOff>6324600</xdr:colOff>
                    <xdr:row>12</xdr:row>
                    <xdr:rowOff>390525</xdr:rowOff>
                  </to>
                </anchor>
              </controlPr>
            </control>
          </mc:Choice>
        </mc:AlternateContent>
        <mc:AlternateContent xmlns:mc="http://schemas.openxmlformats.org/markup-compatibility/2006">
          <mc:Choice Requires="x14">
            <control shapeId="10539" r:id="rId84" name="Group Box 299">
              <controlPr defaultSize="0" autoFill="0" autoPict="0" altText="">
                <anchor moveWithCells="1" sizeWithCells="1">
                  <from>
                    <xdr:col>3</xdr:col>
                    <xdr:colOff>76200</xdr:colOff>
                    <xdr:row>12</xdr:row>
                    <xdr:rowOff>85725</xdr:rowOff>
                  </from>
                  <to>
                    <xdr:col>3</xdr:col>
                    <xdr:colOff>4324350</xdr:colOff>
                    <xdr:row>12</xdr:row>
                    <xdr:rowOff>466725</xdr:rowOff>
                  </to>
                </anchor>
              </controlPr>
            </control>
          </mc:Choice>
        </mc:AlternateContent>
        <mc:AlternateContent xmlns:mc="http://schemas.openxmlformats.org/markup-compatibility/2006">
          <mc:Choice Requires="x14">
            <control shapeId="10540" r:id="rId85" name="Option Button 300">
              <controlPr defaultSize="0" autoFill="0" autoLine="0" autoPict="0">
                <anchor moveWithCells="1" sizeWithCells="1">
                  <from>
                    <xdr:col>3</xdr:col>
                    <xdr:colOff>171450</xdr:colOff>
                    <xdr:row>12</xdr:row>
                    <xdr:rowOff>171450</xdr:rowOff>
                  </from>
                  <to>
                    <xdr:col>3</xdr:col>
                    <xdr:colOff>790575</xdr:colOff>
                    <xdr:row>12</xdr:row>
                    <xdr:rowOff>390525</xdr:rowOff>
                  </to>
                </anchor>
              </controlPr>
            </control>
          </mc:Choice>
        </mc:AlternateContent>
        <mc:AlternateContent xmlns:mc="http://schemas.openxmlformats.org/markup-compatibility/2006">
          <mc:Choice Requires="x14">
            <control shapeId="10541" r:id="rId86" name="Option Button 301">
              <controlPr defaultSize="0" autoFill="0" autoLine="0" autoPict="0">
                <anchor moveWithCells="1" sizeWithCells="1">
                  <from>
                    <xdr:col>3</xdr:col>
                    <xdr:colOff>847725</xdr:colOff>
                    <xdr:row>12</xdr:row>
                    <xdr:rowOff>171450</xdr:rowOff>
                  </from>
                  <to>
                    <xdr:col>3</xdr:col>
                    <xdr:colOff>1571625</xdr:colOff>
                    <xdr:row>12</xdr:row>
                    <xdr:rowOff>390525</xdr:rowOff>
                  </to>
                </anchor>
              </controlPr>
            </control>
          </mc:Choice>
        </mc:AlternateContent>
        <mc:AlternateContent xmlns:mc="http://schemas.openxmlformats.org/markup-compatibility/2006">
          <mc:Choice Requires="x14">
            <control shapeId="10542" r:id="rId87" name="Option Button 302">
              <controlPr defaultSize="0" autoFill="0" autoLine="0" autoPict="0">
                <anchor moveWithCells="1" sizeWithCells="1">
                  <from>
                    <xdr:col>3</xdr:col>
                    <xdr:colOff>1571625</xdr:colOff>
                    <xdr:row>12</xdr:row>
                    <xdr:rowOff>171450</xdr:rowOff>
                  </from>
                  <to>
                    <xdr:col>3</xdr:col>
                    <xdr:colOff>2085975</xdr:colOff>
                    <xdr:row>12</xdr:row>
                    <xdr:rowOff>390525</xdr:rowOff>
                  </to>
                </anchor>
              </controlPr>
            </control>
          </mc:Choice>
        </mc:AlternateContent>
        <mc:AlternateContent xmlns:mc="http://schemas.openxmlformats.org/markup-compatibility/2006">
          <mc:Choice Requires="x14">
            <control shapeId="10543" r:id="rId88" name="Option Button 303">
              <controlPr defaultSize="0" autoFill="0" autoLine="0" autoPict="0">
                <anchor moveWithCells="1" sizeWithCells="1">
                  <from>
                    <xdr:col>3</xdr:col>
                    <xdr:colOff>2114550</xdr:colOff>
                    <xdr:row>12</xdr:row>
                    <xdr:rowOff>171450</xdr:rowOff>
                  </from>
                  <to>
                    <xdr:col>3</xdr:col>
                    <xdr:colOff>2952750</xdr:colOff>
                    <xdr:row>12</xdr:row>
                    <xdr:rowOff>390525</xdr:rowOff>
                  </to>
                </anchor>
              </controlPr>
            </control>
          </mc:Choice>
        </mc:AlternateContent>
        <mc:AlternateContent xmlns:mc="http://schemas.openxmlformats.org/markup-compatibility/2006">
          <mc:Choice Requires="x14">
            <control shapeId="10544" r:id="rId89" name="Option Button 304">
              <controlPr defaultSize="0" autoFill="0" autoLine="0" autoPict="0">
                <anchor moveWithCells="1" sizeWithCells="1">
                  <from>
                    <xdr:col>3</xdr:col>
                    <xdr:colOff>2981325</xdr:colOff>
                    <xdr:row>12</xdr:row>
                    <xdr:rowOff>171450</xdr:rowOff>
                  </from>
                  <to>
                    <xdr:col>3</xdr:col>
                    <xdr:colOff>3771900</xdr:colOff>
                    <xdr:row>12</xdr:row>
                    <xdr:rowOff>390525</xdr:rowOff>
                  </to>
                </anchor>
              </controlPr>
            </control>
          </mc:Choice>
        </mc:AlternateContent>
        <mc:AlternateContent xmlns:mc="http://schemas.openxmlformats.org/markup-compatibility/2006">
          <mc:Choice Requires="x14">
            <control shapeId="10545" r:id="rId90" name="Option Button 305">
              <controlPr defaultSize="0" autoFill="0" autoLine="0" autoPict="0">
                <anchor moveWithCells="1" sizeWithCells="1">
                  <from>
                    <xdr:col>3</xdr:col>
                    <xdr:colOff>3829050</xdr:colOff>
                    <xdr:row>12</xdr:row>
                    <xdr:rowOff>171450</xdr:rowOff>
                  </from>
                  <to>
                    <xdr:col>3</xdr:col>
                    <xdr:colOff>4267200</xdr:colOff>
                    <xdr:row>12</xdr:row>
                    <xdr:rowOff>390525</xdr:rowOff>
                  </to>
                </anchor>
              </controlPr>
            </control>
          </mc:Choice>
        </mc:AlternateContent>
        <mc:AlternateContent xmlns:mc="http://schemas.openxmlformats.org/markup-compatibility/2006">
          <mc:Choice Requires="x14">
            <control shapeId="10546" r:id="rId91" name="Group Box 306">
              <controlPr defaultSize="0" autoFill="0" autoPict="0" altText="">
                <anchor moveWithCells="1" sizeWithCells="1">
                  <from>
                    <xdr:col>2</xdr:col>
                    <xdr:colOff>2257425</xdr:colOff>
                    <xdr:row>22</xdr:row>
                    <xdr:rowOff>95250</xdr:rowOff>
                  </from>
                  <to>
                    <xdr:col>2</xdr:col>
                    <xdr:colOff>6505575</xdr:colOff>
                    <xdr:row>22</xdr:row>
                    <xdr:rowOff>476250</xdr:rowOff>
                  </to>
                </anchor>
              </controlPr>
            </control>
          </mc:Choice>
        </mc:AlternateContent>
        <mc:AlternateContent xmlns:mc="http://schemas.openxmlformats.org/markup-compatibility/2006">
          <mc:Choice Requires="x14">
            <control shapeId="10547" r:id="rId92" name="Option Button 307">
              <controlPr defaultSize="0" autoFill="0" autoLine="0" autoPict="0">
                <anchor moveWithCells="1" sizeWithCells="1">
                  <from>
                    <xdr:col>2</xdr:col>
                    <xdr:colOff>2352675</xdr:colOff>
                    <xdr:row>22</xdr:row>
                    <xdr:rowOff>180975</xdr:rowOff>
                  </from>
                  <to>
                    <xdr:col>2</xdr:col>
                    <xdr:colOff>2971800</xdr:colOff>
                    <xdr:row>22</xdr:row>
                    <xdr:rowOff>400050</xdr:rowOff>
                  </to>
                </anchor>
              </controlPr>
            </control>
          </mc:Choice>
        </mc:AlternateContent>
        <mc:AlternateContent xmlns:mc="http://schemas.openxmlformats.org/markup-compatibility/2006">
          <mc:Choice Requires="x14">
            <control shapeId="10548" r:id="rId93" name="Option Button 308">
              <controlPr defaultSize="0" autoFill="0" autoLine="0" autoPict="0">
                <anchor moveWithCells="1" sizeWithCells="1">
                  <from>
                    <xdr:col>2</xdr:col>
                    <xdr:colOff>3028950</xdr:colOff>
                    <xdr:row>22</xdr:row>
                    <xdr:rowOff>180975</xdr:rowOff>
                  </from>
                  <to>
                    <xdr:col>2</xdr:col>
                    <xdr:colOff>3752850</xdr:colOff>
                    <xdr:row>22</xdr:row>
                    <xdr:rowOff>400050</xdr:rowOff>
                  </to>
                </anchor>
              </controlPr>
            </control>
          </mc:Choice>
        </mc:AlternateContent>
        <mc:AlternateContent xmlns:mc="http://schemas.openxmlformats.org/markup-compatibility/2006">
          <mc:Choice Requires="x14">
            <control shapeId="10549" r:id="rId94" name="Option Button 309">
              <controlPr defaultSize="0" autoFill="0" autoLine="0" autoPict="0">
                <anchor moveWithCells="1" sizeWithCells="1">
                  <from>
                    <xdr:col>2</xdr:col>
                    <xdr:colOff>3752850</xdr:colOff>
                    <xdr:row>22</xdr:row>
                    <xdr:rowOff>180975</xdr:rowOff>
                  </from>
                  <to>
                    <xdr:col>2</xdr:col>
                    <xdr:colOff>4267200</xdr:colOff>
                    <xdr:row>22</xdr:row>
                    <xdr:rowOff>400050</xdr:rowOff>
                  </to>
                </anchor>
              </controlPr>
            </control>
          </mc:Choice>
        </mc:AlternateContent>
        <mc:AlternateContent xmlns:mc="http://schemas.openxmlformats.org/markup-compatibility/2006">
          <mc:Choice Requires="x14">
            <control shapeId="10550" r:id="rId95" name="Option Button 310">
              <controlPr defaultSize="0" autoFill="0" autoLine="0" autoPict="0">
                <anchor moveWithCells="1" sizeWithCells="1">
                  <from>
                    <xdr:col>2</xdr:col>
                    <xdr:colOff>4295775</xdr:colOff>
                    <xdr:row>22</xdr:row>
                    <xdr:rowOff>180975</xdr:rowOff>
                  </from>
                  <to>
                    <xdr:col>2</xdr:col>
                    <xdr:colOff>5133975</xdr:colOff>
                    <xdr:row>22</xdr:row>
                    <xdr:rowOff>400050</xdr:rowOff>
                  </to>
                </anchor>
              </controlPr>
            </control>
          </mc:Choice>
        </mc:AlternateContent>
        <mc:AlternateContent xmlns:mc="http://schemas.openxmlformats.org/markup-compatibility/2006">
          <mc:Choice Requires="x14">
            <control shapeId="10551" r:id="rId96" name="Option Button 311">
              <controlPr defaultSize="0" autoFill="0" autoLine="0" autoPict="0">
                <anchor moveWithCells="1" sizeWithCells="1">
                  <from>
                    <xdr:col>2</xdr:col>
                    <xdr:colOff>5162550</xdr:colOff>
                    <xdr:row>22</xdr:row>
                    <xdr:rowOff>180975</xdr:rowOff>
                  </from>
                  <to>
                    <xdr:col>2</xdr:col>
                    <xdr:colOff>5953125</xdr:colOff>
                    <xdr:row>22</xdr:row>
                    <xdr:rowOff>400050</xdr:rowOff>
                  </to>
                </anchor>
              </controlPr>
            </control>
          </mc:Choice>
        </mc:AlternateContent>
        <mc:AlternateContent xmlns:mc="http://schemas.openxmlformats.org/markup-compatibility/2006">
          <mc:Choice Requires="x14">
            <control shapeId="10552" r:id="rId97" name="Option Button 312">
              <controlPr defaultSize="0" autoFill="0" autoLine="0" autoPict="0">
                <anchor moveWithCells="1" sizeWithCells="1">
                  <from>
                    <xdr:col>2</xdr:col>
                    <xdr:colOff>6010275</xdr:colOff>
                    <xdr:row>22</xdr:row>
                    <xdr:rowOff>180975</xdr:rowOff>
                  </from>
                  <to>
                    <xdr:col>2</xdr:col>
                    <xdr:colOff>6448425</xdr:colOff>
                    <xdr:row>22</xdr:row>
                    <xdr:rowOff>400050</xdr:rowOff>
                  </to>
                </anchor>
              </controlPr>
            </control>
          </mc:Choice>
        </mc:AlternateContent>
        <mc:AlternateContent xmlns:mc="http://schemas.openxmlformats.org/markup-compatibility/2006">
          <mc:Choice Requires="x14">
            <control shapeId="10553" r:id="rId98" name="Group Box 313">
              <controlPr defaultSize="0" autoFill="0" autoPict="0" altText="">
                <anchor moveWithCells="1" sizeWithCells="1">
                  <from>
                    <xdr:col>2</xdr:col>
                    <xdr:colOff>2276475</xdr:colOff>
                    <xdr:row>24</xdr:row>
                    <xdr:rowOff>76200</xdr:rowOff>
                  </from>
                  <to>
                    <xdr:col>2</xdr:col>
                    <xdr:colOff>6524625</xdr:colOff>
                    <xdr:row>24</xdr:row>
                    <xdr:rowOff>457200</xdr:rowOff>
                  </to>
                </anchor>
              </controlPr>
            </control>
          </mc:Choice>
        </mc:AlternateContent>
        <mc:AlternateContent xmlns:mc="http://schemas.openxmlformats.org/markup-compatibility/2006">
          <mc:Choice Requires="x14">
            <control shapeId="10554" r:id="rId99" name="Option Button 314">
              <controlPr defaultSize="0" autoFill="0" autoLine="0" autoPict="0">
                <anchor moveWithCells="1" sizeWithCells="1">
                  <from>
                    <xdr:col>2</xdr:col>
                    <xdr:colOff>2371725</xdr:colOff>
                    <xdr:row>24</xdr:row>
                    <xdr:rowOff>161925</xdr:rowOff>
                  </from>
                  <to>
                    <xdr:col>2</xdr:col>
                    <xdr:colOff>2990850</xdr:colOff>
                    <xdr:row>24</xdr:row>
                    <xdr:rowOff>381000</xdr:rowOff>
                  </to>
                </anchor>
              </controlPr>
            </control>
          </mc:Choice>
        </mc:AlternateContent>
        <mc:AlternateContent xmlns:mc="http://schemas.openxmlformats.org/markup-compatibility/2006">
          <mc:Choice Requires="x14">
            <control shapeId="10555" r:id="rId100" name="Option Button 315">
              <controlPr defaultSize="0" autoFill="0" autoLine="0" autoPict="0">
                <anchor moveWithCells="1" sizeWithCells="1">
                  <from>
                    <xdr:col>2</xdr:col>
                    <xdr:colOff>3048000</xdr:colOff>
                    <xdr:row>24</xdr:row>
                    <xdr:rowOff>161925</xdr:rowOff>
                  </from>
                  <to>
                    <xdr:col>2</xdr:col>
                    <xdr:colOff>3771900</xdr:colOff>
                    <xdr:row>24</xdr:row>
                    <xdr:rowOff>381000</xdr:rowOff>
                  </to>
                </anchor>
              </controlPr>
            </control>
          </mc:Choice>
        </mc:AlternateContent>
        <mc:AlternateContent xmlns:mc="http://schemas.openxmlformats.org/markup-compatibility/2006">
          <mc:Choice Requires="x14">
            <control shapeId="10556" r:id="rId101" name="Option Button 316">
              <controlPr defaultSize="0" autoFill="0" autoLine="0" autoPict="0">
                <anchor moveWithCells="1" sizeWithCells="1">
                  <from>
                    <xdr:col>2</xdr:col>
                    <xdr:colOff>3771900</xdr:colOff>
                    <xdr:row>24</xdr:row>
                    <xdr:rowOff>161925</xdr:rowOff>
                  </from>
                  <to>
                    <xdr:col>2</xdr:col>
                    <xdr:colOff>4286250</xdr:colOff>
                    <xdr:row>24</xdr:row>
                    <xdr:rowOff>381000</xdr:rowOff>
                  </to>
                </anchor>
              </controlPr>
            </control>
          </mc:Choice>
        </mc:AlternateContent>
        <mc:AlternateContent xmlns:mc="http://schemas.openxmlformats.org/markup-compatibility/2006">
          <mc:Choice Requires="x14">
            <control shapeId="10557" r:id="rId102" name="Option Button 317">
              <controlPr defaultSize="0" autoFill="0" autoLine="0" autoPict="0">
                <anchor moveWithCells="1" sizeWithCells="1">
                  <from>
                    <xdr:col>2</xdr:col>
                    <xdr:colOff>4314825</xdr:colOff>
                    <xdr:row>24</xdr:row>
                    <xdr:rowOff>161925</xdr:rowOff>
                  </from>
                  <to>
                    <xdr:col>2</xdr:col>
                    <xdr:colOff>5153025</xdr:colOff>
                    <xdr:row>24</xdr:row>
                    <xdr:rowOff>381000</xdr:rowOff>
                  </to>
                </anchor>
              </controlPr>
            </control>
          </mc:Choice>
        </mc:AlternateContent>
        <mc:AlternateContent xmlns:mc="http://schemas.openxmlformats.org/markup-compatibility/2006">
          <mc:Choice Requires="x14">
            <control shapeId="10558" r:id="rId103" name="Option Button 318">
              <controlPr defaultSize="0" autoFill="0" autoLine="0" autoPict="0">
                <anchor moveWithCells="1" sizeWithCells="1">
                  <from>
                    <xdr:col>2</xdr:col>
                    <xdr:colOff>5181600</xdr:colOff>
                    <xdr:row>24</xdr:row>
                    <xdr:rowOff>161925</xdr:rowOff>
                  </from>
                  <to>
                    <xdr:col>2</xdr:col>
                    <xdr:colOff>5972175</xdr:colOff>
                    <xdr:row>24</xdr:row>
                    <xdr:rowOff>381000</xdr:rowOff>
                  </to>
                </anchor>
              </controlPr>
            </control>
          </mc:Choice>
        </mc:AlternateContent>
        <mc:AlternateContent xmlns:mc="http://schemas.openxmlformats.org/markup-compatibility/2006">
          <mc:Choice Requires="x14">
            <control shapeId="10559" r:id="rId104" name="Option Button 319">
              <controlPr defaultSize="0" autoFill="0" autoLine="0" autoPict="0">
                <anchor moveWithCells="1" sizeWithCells="1">
                  <from>
                    <xdr:col>2</xdr:col>
                    <xdr:colOff>6029325</xdr:colOff>
                    <xdr:row>24</xdr:row>
                    <xdr:rowOff>161925</xdr:rowOff>
                  </from>
                  <to>
                    <xdr:col>2</xdr:col>
                    <xdr:colOff>6467475</xdr:colOff>
                    <xdr:row>24</xdr:row>
                    <xdr:rowOff>381000</xdr:rowOff>
                  </to>
                </anchor>
              </controlPr>
            </control>
          </mc:Choice>
        </mc:AlternateContent>
        <mc:AlternateContent xmlns:mc="http://schemas.openxmlformats.org/markup-compatibility/2006">
          <mc:Choice Requires="x14">
            <control shapeId="10560" r:id="rId105" name="Group Box 320">
              <controlPr defaultSize="0" autoFill="0" autoPict="0" altText="">
                <anchor moveWithCells="1" sizeWithCells="1">
                  <from>
                    <xdr:col>3</xdr:col>
                    <xdr:colOff>76200</xdr:colOff>
                    <xdr:row>22</xdr:row>
                    <xdr:rowOff>85725</xdr:rowOff>
                  </from>
                  <to>
                    <xdr:col>3</xdr:col>
                    <xdr:colOff>4324350</xdr:colOff>
                    <xdr:row>22</xdr:row>
                    <xdr:rowOff>466725</xdr:rowOff>
                  </to>
                </anchor>
              </controlPr>
            </control>
          </mc:Choice>
        </mc:AlternateContent>
        <mc:AlternateContent xmlns:mc="http://schemas.openxmlformats.org/markup-compatibility/2006">
          <mc:Choice Requires="x14">
            <control shapeId="10561" r:id="rId106" name="Option Button 321">
              <controlPr defaultSize="0" autoFill="0" autoLine="0" autoPict="0">
                <anchor moveWithCells="1" sizeWithCells="1">
                  <from>
                    <xdr:col>3</xdr:col>
                    <xdr:colOff>171450</xdr:colOff>
                    <xdr:row>22</xdr:row>
                    <xdr:rowOff>171450</xdr:rowOff>
                  </from>
                  <to>
                    <xdr:col>3</xdr:col>
                    <xdr:colOff>790575</xdr:colOff>
                    <xdr:row>22</xdr:row>
                    <xdr:rowOff>390525</xdr:rowOff>
                  </to>
                </anchor>
              </controlPr>
            </control>
          </mc:Choice>
        </mc:AlternateContent>
        <mc:AlternateContent xmlns:mc="http://schemas.openxmlformats.org/markup-compatibility/2006">
          <mc:Choice Requires="x14">
            <control shapeId="10562" r:id="rId107" name="Option Button 322">
              <controlPr defaultSize="0" autoFill="0" autoLine="0" autoPict="0">
                <anchor moveWithCells="1" sizeWithCells="1">
                  <from>
                    <xdr:col>3</xdr:col>
                    <xdr:colOff>847725</xdr:colOff>
                    <xdr:row>22</xdr:row>
                    <xdr:rowOff>171450</xdr:rowOff>
                  </from>
                  <to>
                    <xdr:col>3</xdr:col>
                    <xdr:colOff>1571625</xdr:colOff>
                    <xdr:row>22</xdr:row>
                    <xdr:rowOff>390525</xdr:rowOff>
                  </to>
                </anchor>
              </controlPr>
            </control>
          </mc:Choice>
        </mc:AlternateContent>
        <mc:AlternateContent xmlns:mc="http://schemas.openxmlformats.org/markup-compatibility/2006">
          <mc:Choice Requires="x14">
            <control shapeId="10563" r:id="rId108" name="Option Button 323">
              <controlPr defaultSize="0" autoFill="0" autoLine="0" autoPict="0">
                <anchor moveWithCells="1" sizeWithCells="1">
                  <from>
                    <xdr:col>3</xdr:col>
                    <xdr:colOff>1571625</xdr:colOff>
                    <xdr:row>22</xdr:row>
                    <xdr:rowOff>171450</xdr:rowOff>
                  </from>
                  <to>
                    <xdr:col>3</xdr:col>
                    <xdr:colOff>2085975</xdr:colOff>
                    <xdr:row>22</xdr:row>
                    <xdr:rowOff>390525</xdr:rowOff>
                  </to>
                </anchor>
              </controlPr>
            </control>
          </mc:Choice>
        </mc:AlternateContent>
        <mc:AlternateContent xmlns:mc="http://schemas.openxmlformats.org/markup-compatibility/2006">
          <mc:Choice Requires="x14">
            <control shapeId="10564" r:id="rId109" name="Option Button 324">
              <controlPr defaultSize="0" autoFill="0" autoLine="0" autoPict="0">
                <anchor moveWithCells="1" sizeWithCells="1">
                  <from>
                    <xdr:col>3</xdr:col>
                    <xdr:colOff>2114550</xdr:colOff>
                    <xdr:row>22</xdr:row>
                    <xdr:rowOff>171450</xdr:rowOff>
                  </from>
                  <to>
                    <xdr:col>3</xdr:col>
                    <xdr:colOff>2952750</xdr:colOff>
                    <xdr:row>22</xdr:row>
                    <xdr:rowOff>390525</xdr:rowOff>
                  </to>
                </anchor>
              </controlPr>
            </control>
          </mc:Choice>
        </mc:AlternateContent>
        <mc:AlternateContent xmlns:mc="http://schemas.openxmlformats.org/markup-compatibility/2006">
          <mc:Choice Requires="x14">
            <control shapeId="10565" r:id="rId110" name="Option Button 325">
              <controlPr defaultSize="0" autoFill="0" autoLine="0" autoPict="0">
                <anchor moveWithCells="1" sizeWithCells="1">
                  <from>
                    <xdr:col>3</xdr:col>
                    <xdr:colOff>2981325</xdr:colOff>
                    <xdr:row>22</xdr:row>
                    <xdr:rowOff>171450</xdr:rowOff>
                  </from>
                  <to>
                    <xdr:col>3</xdr:col>
                    <xdr:colOff>3771900</xdr:colOff>
                    <xdr:row>22</xdr:row>
                    <xdr:rowOff>390525</xdr:rowOff>
                  </to>
                </anchor>
              </controlPr>
            </control>
          </mc:Choice>
        </mc:AlternateContent>
        <mc:AlternateContent xmlns:mc="http://schemas.openxmlformats.org/markup-compatibility/2006">
          <mc:Choice Requires="x14">
            <control shapeId="10566" r:id="rId111" name="Option Button 326">
              <controlPr defaultSize="0" autoFill="0" autoLine="0" autoPict="0">
                <anchor moveWithCells="1" sizeWithCells="1">
                  <from>
                    <xdr:col>3</xdr:col>
                    <xdr:colOff>3829050</xdr:colOff>
                    <xdr:row>22</xdr:row>
                    <xdr:rowOff>171450</xdr:rowOff>
                  </from>
                  <to>
                    <xdr:col>3</xdr:col>
                    <xdr:colOff>4267200</xdr:colOff>
                    <xdr:row>22</xdr:row>
                    <xdr:rowOff>390525</xdr:rowOff>
                  </to>
                </anchor>
              </controlPr>
            </control>
          </mc:Choice>
        </mc:AlternateContent>
        <mc:AlternateContent xmlns:mc="http://schemas.openxmlformats.org/markup-compatibility/2006">
          <mc:Choice Requires="x14">
            <control shapeId="10567" r:id="rId112" name="Group Box 327">
              <controlPr defaultSize="0" autoFill="0" autoPict="0" altText="">
                <anchor moveWithCells="1" sizeWithCells="1">
                  <from>
                    <xdr:col>3</xdr:col>
                    <xdr:colOff>76200</xdr:colOff>
                    <xdr:row>24</xdr:row>
                    <xdr:rowOff>85725</xdr:rowOff>
                  </from>
                  <to>
                    <xdr:col>3</xdr:col>
                    <xdr:colOff>4324350</xdr:colOff>
                    <xdr:row>24</xdr:row>
                    <xdr:rowOff>466725</xdr:rowOff>
                  </to>
                </anchor>
              </controlPr>
            </control>
          </mc:Choice>
        </mc:AlternateContent>
        <mc:AlternateContent xmlns:mc="http://schemas.openxmlformats.org/markup-compatibility/2006">
          <mc:Choice Requires="x14">
            <control shapeId="10568" r:id="rId113" name="Option Button 328">
              <controlPr defaultSize="0" autoFill="0" autoLine="0" autoPict="0">
                <anchor moveWithCells="1" sizeWithCells="1">
                  <from>
                    <xdr:col>3</xdr:col>
                    <xdr:colOff>171450</xdr:colOff>
                    <xdr:row>24</xdr:row>
                    <xdr:rowOff>171450</xdr:rowOff>
                  </from>
                  <to>
                    <xdr:col>3</xdr:col>
                    <xdr:colOff>790575</xdr:colOff>
                    <xdr:row>24</xdr:row>
                    <xdr:rowOff>390525</xdr:rowOff>
                  </to>
                </anchor>
              </controlPr>
            </control>
          </mc:Choice>
        </mc:AlternateContent>
        <mc:AlternateContent xmlns:mc="http://schemas.openxmlformats.org/markup-compatibility/2006">
          <mc:Choice Requires="x14">
            <control shapeId="10569" r:id="rId114" name="Option Button 329">
              <controlPr defaultSize="0" autoFill="0" autoLine="0" autoPict="0">
                <anchor moveWithCells="1" sizeWithCells="1">
                  <from>
                    <xdr:col>3</xdr:col>
                    <xdr:colOff>847725</xdr:colOff>
                    <xdr:row>24</xdr:row>
                    <xdr:rowOff>171450</xdr:rowOff>
                  </from>
                  <to>
                    <xdr:col>3</xdr:col>
                    <xdr:colOff>1571625</xdr:colOff>
                    <xdr:row>24</xdr:row>
                    <xdr:rowOff>390525</xdr:rowOff>
                  </to>
                </anchor>
              </controlPr>
            </control>
          </mc:Choice>
        </mc:AlternateContent>
        <mc:AlternateContent xmlns:mc="http://schemas.openxmlformats.org/markup-compatibility/2006">
          <mc:Choice Requires="x14">
            <control shapeId="10570" r:id="rId115" name="Option Button 330">
              <controlPr defaultSize="0" autoFill="0" autoLine="0" autoPict="0">
                <anchor moveWithCells="1" sizeWithCells="1">
                  <from>
                    <xdr:col>3</xdr:col>
                    <xdr:colOff>1571625</xdr:colOff>
                    <xdr:row>24</xdr:row>
                    <xdr:rowOff>171450</xdr:rowOff>
                  </from>
                  <to>
                    <xdr:col>3</xdr:col>
                    <xdr:colOff>2085975</xdr:colOff>
                    <xdr:row>24</xdr:row>
                    <xdr:rowOff>390525</xdr:rowOff>
                  </to>
                </anchor>
              </controlPr>
            </control>
          </mc:Choice>
        </mc:AlternateContent>
        <mc:AlternateContent xmlns:mc="http://schemas.openxmlformats.org/markup-compatibility/2006">
          <mc:Choice Requires="x14">
            <control shapeId="10571" r:id="rId116" name="Option Button 331">
              <controlPr defaultSize="0" autoFill="0" autoLine="0" autoPict="0">
                <anchor moveWithCells="1" sizeWithCells="1">
                  <from>
                    <xdr:col>3</xdr:col>
                    <xdr:colOff>2114550</xdr:colOff>
                    <xdr:row>24</xdr:row>
                    <xdr:rowOff>171450</xdr:rowOff>
                  </from>
                  <to>
                    <xdr:col>3</xdr:col>
                    <xdr:colOff>2952750</xdr:colOff>
                    <xdr:row>24</xdr:row>
                    <xdr:rowOff>390525</xdr:rowOff>
                  </to>
                </anchor>
              </controlPr>
            </control>
          </mc:Choice>
        </mc:AlternateContent>
        <mc:AlternateContent xmlns:mc="http://schemas.openxmlformats.org/markup-compatibility/2006">
          <mc:Choice Requires="x14">
            <control shapeId="10572" r:id="rId117" name="Option Button 332">
              <controlPr defaultSize="0" autoFill="0" autoLine="0" autoPict="0">
                <anchor moveWithCells="1" sizeWithCells="1">
                  <from>
                    <xdr:col>3</xdr:col>
                    <xdr:colOff>2981325</xdr:colOff>
                    <xdr:row>24</xdr:row>
                    <xdr:rowOff>171450</xdr:rowOff>
                  </from>
                  <to>
                    <xdr:col>3</xdr:col>
                    <xdr:colOff>3771900</xdr:colOff>
                    <xdr:row>24</xdr:row>
                    <xdr:rowOff>390525</xdr:rowOff>
                  </to>
                </anchor>
              </controlPr>
            </control>
          </mc:Choice>
        </mc:AlternateContent>
        <mc:AlternateContent xmlns:mc="http://schemas.openxmlformats.org/markup-compatibility/2006">
          <mc:Choice Requires="x14">
            <control shapeId="10573" r:id="rId118" name="Option Button 333">
              <controlPr defaultSize="0" autoFill="0" autoLine="0" autoPict="0">
                <anchor moveWithCells="1" sizeWithCells="1">
                  <from>
                    <xdr:col>3</xdr:col>
                    <xdr:colOff>3829050</xdr:colOff>
                    <xdr:row>24</xdr:row>
                    <xdr:rowOff>171450</xdr:rowOff>
                  </from>
                  <to>
                    <xdr:col>3</xdr:col>
                    <xdr:colOff>4267200</xdr:colOff>
                    <xdr:row>24</xdr:row>
                    <xdr:rowOff>390525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J130"/>
  <sheetViews>
    <sheetView showGridLines="0" zoomScale="75" workbookViewId="0"/>
  </sheetViews>
  <sheetFormatPr defaultRowHeight="12.75" x14ac:dyDescent="0.2"/>
  <cols>
    <col min="1" max="1" width="5.28515625" customWidth="1"/>
    <col min="2" max="2" width="6.42578125" customWidth="1"/>
    <col min="3" max="3" width="78.7109375" customWidth="1"/>
    <col min="4" max="4" width="66.85546875" customWidth="1"/>
    <col min="5" max="5" width="9.42578125" customWidth="1"/>
    <col min="6" max="7" width="0" hidden="1" customWidth="1"/>
    <col min="8" max="10" width="9.140625" style="26"/>
  </cols>
  <sheetData>
    <row r="1" spans="2:7" ht="108.75" customHeight="1" x14ac:dyDescent="0.2">
      <c r="B1" s="15"/>
      <c r="C1" s="63" t="s">
        <v>120</v>
      </c>
      <c r="D1" s="63"/>
      <c r="E1" s="64"/>
      <c r="F1" s="20"/>
      <c r="G1" s="20"/>
    </row>
    <row r="2" spans="2:7" ht="24.95" customHeight="1" x14ac:dyDescent="0.2">
      <c r="B2" s="5"/>
      <c r="C2" s="70" t="s">
        <v>143</v>
      </c>
      <c r="D2" s="70"/>
      <c r="E2" s="6"/>
      <c r="F2" s="21"/>
      <c r="G2" s="21"/>
    </row>
    <row r="3" spans="2:7" ht="18" x14ac:dyDescent="0.2">
      <c r="B3" s="7"/>
      <c r="C3" s="71"/>
      <c r="D3" s="71"/>
      <c r="E3" s="8"/>
      <c r="F3" s="21"/>
      <c r="G3" s="21"/>
    </row>
    <row r="4" spans="2:7" ht="41.25" customHeight="1" x14ac:dyDescent="0.2">
      <c r="B4" s="19"/>
      <c r="C4" s="72" t="s">
        <v>134</v>
      </c>
      <c r="D4" s="72"/>
      <c r="E4" s="10"/>
      <c r="F4" s="21"/>
      <c r="G4" s="21"/>
    </row>
    <row r="5" spans="2:7" ht="32.25" customHeight="1" x14ac:dyDescent="0.2">
      <c r="B5" s="9"/>
      <c r="C5" s="17" t="s">
        <v>124</v>
      </c>
      <c r="D5" s="18" t="s">
        <v>4</v>
      </c>
      <c r="E5" s="11"/>
      <c r="F5" s="21"/>
      <c r="G5" s="21"/>
    </row>
    <row r="6" spans="2:7" ht="41.25" customHeight="1" x14ac:dyDescent="0.2">
      <c r="B6" s="9"/>
      <c r="C6" s="23"/>
      <c r="D6" s="12"/>
      <c r="E6" s="11"/>
      <c r="F6" s="21" t="b">
        <f>Control!$C$47</f>
        <v>0</v>
      </c>
      <c r="G6" s="21" t="b">
        <f>Control!$C$48</f>
        <v>0</v>
      </c>
    </row>
    <row r="7" spans="2:7" ht="36.75" customHeight="1" x14ac:dyDescent="0.2">
      <c r="B7" s="9"/>
      <c r="C7" s="12"/>
      <c r="D7" s="12"/>
      <c r="E7" s="11"/>
      <c r="F7" s="21"/>
      <c r="G7" s="21"/>
    </row>
    <row r="8" spans="2:7" ht="39.75" customHeight="1" x14ac:dyDescent="0.2">
      <c r="B8" s="9"/>
      <c r="C8" s="23" t="s">
        <v>74</v>
      </c>
      <c r="D8" s="12"/>
      <c r="E8" s="11"/>
      <c r="F8" s="21" t="b">
        <f>Control!$M$8</f>
        <v>1</v>
      </c>
      <c r="G8" s="21"/>
    </row>
    <row r="9" spans="2:7" ht="21" customHeight="1" x14ac:dyDescent="0.2">
      <c r="B9" s="9"/>
      <c r="C9" s="16"/>
      <c r="D9" s="12"/>
      <c r="E9" s="11"/>
      <c r="F9" s="21"/>
      <c r="G9" s="21"/>
    </row>
    <row r="10" spans="2:7" ht="15.75" thickBot="1" x14ac:dyDescent="0.25">
      <c r="B10" s="9"/>
      <c r="C10" s="12" t="s">
        <v>3</v>
      </c>
      <c r="D10" s="13"/>
      <c r="E10" s="13"/>
      <c r="F10" s="21"/>
      <c r="G10" s="21"/>
    </row>
    <row r="11" spans="2:7" ht="93.75" customHeight="1" thickTop="1" thickBot="1" x14ac:dyDescent="0.25">
      <c r="B11" s="9"/>
      <c r="C11" s="66"/>
      <c r="D11" s="73"/>
      <c r="E11" s="14"/>
      <c r="F11" s="22" t="b">
        <f>IF(C11="", FALSE(), TRUE)</f>
        <v>0</v>
      </c>
      <c r="G11" s="21"/>
    </row>
    <row r="12" spans="2:7" ht="15.75" thickTop="1" x14ac:dyDescent="0.2">
      <c r="B12" s="9"/>
      <c r="C12" s="12"/>
      <c r="D12" s="13"/>
      <c r="E12" s="13"/>
      <c r="F12" s="21"/>
      <c r="G12" s="21"/>
    </row>
    <row r="13" spans="2:7" ht="15" x14ac:dyDescent="0.2">
      <c r="B13" s="9"/>
      <c r="C13" s="68"/>
      <c r="D13" s="69"/>
      <c r="E13" s="13"/>
      <c r="F13" s="21"/>
      <c r="G13" s="21"/>
    </row>
    <row r="14" spans="2:7" ht="15" x14ac:dyDescent="0.2">
      <c r="B14" s="9"/>
      <c r="C14" s="12"/>
      <c r="D14" s="65"/>
      <c r="E14" s="13"/>
      <c r="F14" s="21"/>
      <c r="G14" s="21"/>
    </row>
    <row r="15" spans="2:7" ht="15" x14ac:dyDescent="0.2">
      <c r="B15" s="9"/>
      <c r="C15" s="12"/>
      <c r="D15" s="65"/>
      <c r="E15" s="13"/>
      <c r="F15" s="21"/>
      <c r="G15" s="21"/>
    </row>
    <row r="16" spans="2:7" ht="15" x14ac:dyDescent="0.2">
      <c r="B16" s="9"/>
      <c r="C16" s="12"/>
      <c r="D16" s="65"/>
      <c r="E16" s="13"/>
      <c r="F16" s="21"/>
      <c r="G16" s="21"/>
    </row>
    <row r="17" spans="2:7" ht="15" x14ac:dyDescent="0.2">
      <c r="B17" s="9"/>
      <c r="C17" s="12"/>
      <c r="D17" s="13"/>
      <c r="E17" s="13"/>
      <c r="F17" s="21"/>
      <c r="G17" s="21"/>
    </row>
    <row r="18" spans="2:7" ht="15" x14ac:dyDescent="0.2">
      <c r="B18" s="9"/>
      <c r="C18" s="12"/>
      <c r="D18" s="13"/>
      <c r="E18" s="13"/>
      <c r="F18" s="21"/>
      <c r="G18" s="21"/>
    </row>
    <row r="19" spans="2:7" ht="15" x14ac:dyDescent="0.2">
      <c r="B19" s="24"/>
      <c r="C19" s="25"/>
      <c r="D19" s="26"/>
      <c r="E19" s="26"/>
      <c r="F19" s="21"/>
      <c r="G19" s="21"/>
    </row>
    <row r="20" spans="2:7" ht="15" x14ac:dyDescent="0.2">
      <c r="B20" s="24"/>
      <c r="C20" s="25"/>
      <c r="D20" s="26"/>
      <c r="E20" s="26"/>
      <c r="F20" s="21"/>
      <c r="G20" s="21"/>
    </row>
    <row r="21" spans="2:7" ht="15" customHeight="1" x14ac:dyDescent="0.2">
      <c r="B21" s="24"/>
      <c r="C21" s="25"/>
      <c r="D21" s="26"/>
      <c r="E21" s="26"/>
      <c r="F21" s="21"/>
      <c r="G21" s="21"/>
    </row>
    <row r="22" spans="2:7" ht="15" customHeight="1" x14ac:dyDescent="0.2">
      <c r="B22" s="24"/>
      <c r="C22" s="25"/>
      <c r="D22" s="26"/>
      <c r="E22" s="26"/>
      <c r="F22" s="21"/>
      <c r="G22" s="21"/>
    </row>
    <row r="23" spans="2:7" ht="15" customHeight="1" x14ac:dyDescent="0.2">
      <c r="B23" s="24"/>
      <c r="C23" s="25"/>
      <c r="D23" s="26"/>
      <c r="E23" s="26"/>
      <c r="F23" s="21"/>
      <c r="G23" s="21"/>
    </row>
    <row r="24" spans="2:7" ht="15" x14ac:dyDescent="0.2">
      <c r="B24" s="24"/>
      <c r="C24" s="25"/>
      <c r="D24" s="26"/>
      <c r="E24" s="26"/>
      <c r="F24" s="21"/>
      <c r="G24" s="21"/>
    </row>
    <row r="25" spans="2:7" ht="15" x14ac:dyDescent="0.2">
      <c r="B25" s="24"/>
      <c r="C25" s="25"/>
      <c r="D25" s="26"/>
      <c r="E25" s="26"/>
      <c r="F25" s="21"/>
      <c r="G25" s="21"/>
    </row>
    <row r="26" spans="2:7" ht="15" x14ac:dyDescent="0.2">
      <c r="B26" s="24"/>
      <c r="C26" s="25"/>
      <c r="D26" s="26"/>
      <c r="E26" s="26"/>
      <c r="F26" s="21"/>
      <c r="G26" s="21"/>
    </row>
    <row r="27" spans="2:7" ht="15" x14ac:dyDescent="0.2">
      <c r="B27" s="24"/>
      <c r="C27" s="25"/>
      <c r="D27" s="26"/>
      <c r="E27" s="26"/>
      <c r="F27" s="21"/>
      <c r="G27" s="21"/>
    </row>
    <row r="28" spans="2:7" ht="15" x14ac:dyDescent="0.2">
      <c r="B28" s="24"/>
      <c r="C28" s="25"/>
      <c r="D28" s="26"/>
      <c r="E28" s="26"/>
      <c r="F28" s="21"/>
      <c r="G28" s="21"/>
    </row>
    <row r="29" spans="2:7" ht="15" x14ac:dyDescent="0.2">
      <c r="B29" s="24"/>
      <c r="C29" s="25"/>
      <c r="D29" s="26"/>
      <c r="E29" s="26"/>
      <c r="F29" s="21"/>
      <c r="G29" s="21"/>
    </row>
    <row r="30" spans="2:7" ht="15" x14ac:dyDescent="0.2">
      <c r="B30" s="24"/>
      <c r="C30" s="25"/>
      <c r="D30" s="26"/>
      <c r="E30" s="26"/>
      <c r="F30" s="21"/>
      <c r="G30" s="21"/>
    </row>
    <row r="31" spans="2:7" ht="15" x14ac:dyDescent="0.2">
      <c r="B31" s="24"/>
      <c r="C31" s="25"/>
      <c r="D31" s="26"/>
      <c r="E31" s="26"/>
      <c r="F31" s="21"/>
      <c r="G31" s="21"/>
    </row>
    <row r="32" spans="2:7" ht="15" x14ac:dyDescent="0.2">
      <c r="B32" s="24"/>
      <c r="C32" s="25"/>
      <c r="D32" s="26"/>
      <c r="E32" s="26"/>
      <c r="F32" s="21"/>
      <c r="G32" s="21"/>
    </row>
    <row r="33" spans="2:7" ht="15" x14ac:dyDescent="0.2">
      <c r="B33" s="24"/>
      <c r="C33" s="25"/>
      <c r="D33" s="26"/>
      <c r="E33" s="26"/>
      <c r="F33" s="21"/>
      <c r="G33" s="21"/>
    </row>
    <row r="34" spans="2:7" ht="15" x14ac:dyDescent="0.2">
      <c r="B34" s="24"/>
      <c r="C34" s="25"/>
      <c r="D34" s="26"/>
      <c r="E34" s="26"/>
      <c r="F34" s="21"/>
      <c r="G34" s="21"/>
    </row>
    <row r="35" spans="2:7" ht="15" x14ac:dyDescent="0.2">
      <c r="B35" s="24"/>
      <c r="C35" s="25"/>
      <c r="D35" s="26"/>
      <c r="E35" s="26"/>
      <c r="F35" s="21"/>
      <c r="G35" s="21"/>
    </row>
    <row r="36" spans="2:7" ht="15" x14ac:dyDescent="0.2">
      <c r="B36" s="24"/>
      <c r="C36" s="25"/>
      <c r="D36" s="26"/>
      <c r="E36" s="26"/>
      <c r="F36" s="21"/>
      <c r="G36" s="21"/>
    </row>
    <row r="37" spans="2:7" ht="15" x14ac:dyDescent="0.2">
      <c r="B37" s="24"/>
      <c r="C37" s="25"/>
      <c r="D37" s="26"/>
      <c r="E37" s="26"/>
      <c r="F37" s="21"/>
      <c r="G37" s="21"/>
    </row>
    <row r="38" spans="2:7" ht="15" x14ac:dyDescent="0.2">
      <c r="B38" s="24"/>
      <c r="C38" s="25"/>
      <c r="D38" s="26"/>
      <c r="E38" s="26"/>
      <c r="F38" s="21"/>
      <c r="G38" s="21"/>
    </row>
    <row r="39" spans="2:7" ht="15.75" x14ac:dyDescent="0.2">
      <c r="B39" s="27"/>
      <c r="C39" s="28"/>
      <c r="D39" s="26"/>
      <c r="E39" s="26"/>
      <c r="F39" s="21"/>
      <c r="G39" s="21"/>
    </row>
    <row r="40" spans="2:7" ht="15.75" x14ac:dyDescent="0.25">
      <c r="B40" s="29"/>
      <c r="C40" s="28"/>
      <c r="D40" s="26"/>
      <c r="E40" s="26"/>
      <c r="F40" s="21"/>
      <c r="G40" s="21"/>
    </row>
    <row r="41" spans="2:7" ht="15.75" x14ac:dyDescent="0.25">
      <c r="B41" s="29"/>
      <c r="C41" s="28"/>
      <c r="D41" s="26"/>
      <c r="E41" s="26"/>
      <c r="F41" s="21"/>
      <c r="G41" s="21"/>
    </row>
    <row r="42" spans="2:7" ht="15.75" x14ac:dyDescent="0.25">
      <c r="B42" s="29"/>
      <c r="C42" s="30"/>
      <c r="D42" s="26"/>
      <c r="E42" s="26"/>
      <c r="F42" s="21"/>
      <c r="G42" s="21"/>
    </row>
    <row r="43" spans="2:7" ht="15.75" x14ac:dyDescent="0.25">
      <c r="B43" s="29"/>
      <c r="C43" s="30"/>
      <c r="D43" s="26"/>
      <c r="E43" s="26"/>
      <c r="F43" s="21"/>
      <c r="G43" s="21"/>
    </row>
    <row r="44" spans="2:7" ht="15.75" x14ac:dyDescent="0.25">
      <c r="B44" s="29"/>
      <c r="C44" s="30"/>
      <c r="D44" s="26"/>
      <c r="E44" s="26"/>
      <c r="F44" s="21"/>
      <c r="G44" s="21"/>
    </row>
    <row r="45" spans="2:7" ht="15.75" x14ac:dyDescent="0.25">
      <c r="B45" s="29"/>
      <c r="C45" s="30"/>
      <c r="D45" s="26"/>
      <c r="E45" s="26"/>
      <c r="F45" s="21"/>
      <c r="G45" s="21"/>
    </row>
    <row r="46" spans="2:7" ht="15.75" x14ac:dyDescent="0.25">
      <c r="B46" s="29"/>
      <c r="C46" s="30"/>
      <c r="D46" s="26"/>
      <c r="E46" s="26"/>
      <c r="F46" s="21"/>
      <c r="G46" s="21"/>
    </row>
    <row r="47" spans="2:7" ht="15.75" x14ac:dyDescent="0.25">
      <c r="B47" s="29"/>
      <c r="C47" s="30"/>
      <c r="D47" s="26"/>
      <c r="E47" s="26"/>
      <c r="F47" s="21"/>
      <c r="G47" s="21"/>
    </row>
    <row r="48" spans="2:7" ht="15.75" x14ac:dyDescent="0.25">
      <c r="B48" s="29"/>
      <c r="C48" s="30"/>
      <c r="D48" s="26"/>
      <c r="E48" s="26"/>
      <c r="F48" s="21"/>
      <c r="G48" s="21"/>
    </row>
    <row r="49" spans="2:7" ht="15.75" x14ac:dyDescent="0.25">
      <c r="B49" s="29"/>
      <c r="C49" s="30"/>
      <c r="D49" s="26"/>
      <c r="E49" s="26"/>
      <c r="F49" s="21"/>
      <c r="G49" s="21"/>
    </row>
    <row r="50" spans="2:7" ht="15.75" x14ac:dyDescent="0.25">
      <c r="B50" s="29"/>
      <c r="C50" s="30"/>
      <c r="D50" s="26"/>
      <c r="E50" s="26"/>
      <c r="F50" s="21"/>
      <c r="G50" s="21"/>
    </row>
    <row r="51" spans="2:7" ht="15.75" x14ac:dyDescent="0.25">
      <c r="B51" s="29"/>
      <c r="C51" s="30"/>
      <c r="D51" s="26"/>
      <c r="E51" s="26"/>
      <c r="F51" s="21"/>
      <c r="G51" s="21"/>
    </row>
    <row r="52" spans="2:7" ht="15.75" x14ac:dyDescent="0.25">
      <c r="B52" s="29"/>
      <c r="C52" s="30"/>
      <c r="D52" s="26"/>
      <c r="E52" s="26"/>
      <c r="F52" s="21"/>
      <c r="G52" s="21"/>
    </row>
    <row r="53" spans="2:7" ht="15.75" x14ac:dyDescent="0.25">
      <c r="B53" s="29"/>
      <c r="C53" s="30"/>
      <c r="D53" s="26"/>
      <c r="E53" s="26"/>
      <c r="F53" s="21"/>
      <c r="G53" s="21"/>
    </row>
    <row r="54" spans="2:7" ht="15.75" x14ac:dyDescent="0.25">
      <c r="B54" s="29"/>
      <c r="C54" s="30"/>
      <c r="D54" s="26"/>
      <c r="E54" s="26"/>
      <c r="F54" s="21"/>
      <c r="G54" s="21"/>
    </row>
    <row r="55" spans="2:7" ht="15.75" x14ac:dyDescent="0.25">
      <c r="B55" s="29"/>
      <c r="C55" s="30"/>
      <c r="D55" s="26"/>
      <c r="E55" s="26"/>
      <c r="F55" s="21"/>
      <c r="G55" s="21"/>
    </row>
    <row r="56" spans="2:7" x14ac:dyDescent="0.2">
      <c r="B56" s="26"/>
      <c r="C56" s="26"/>
      <c r="D56" s="26"/>
      <c r="E56" s="26"/>
      <c r="F56" s="21"/>
      <c r="G56" s="21"/>
    </row>
    <row r="57" spans="2:7" x14ac:dyDescent="0.2">
      <c r="B57" s="26"/>
      <c r="C57" s="26"/>
      <c r="D57" s="26"/>
      <c r="E57" s="26"/>
      <c r="F57" s="21"/>
      <c r="G57" s="21"/>
    </row>
    <row r="58" spans="2:7" x14ac:dyDescent="0.2">
      <c r="B58" s="26"/>
      <c r="C58" s="26"/>
      <c r="D58" s="26"/>
      <c r="E58" s="26"/>
      <c r="F58" s="21"/>
      <c r="G58" s="21"/>
    </row>
    <row r="59" spans="2:7" x14ac:dyDescent="0.2">
      <c r="B59" s="26"/>
      <c r="C59" s="26"/>
      <c r="D59" s="26"/>
      <c r="E59" s="26"/>
      <c r="F59" s="21"/>
      <c r="G59" s="21"/>
    </row>
    <row r="60" spans="2:7" x14ac:dyDescent="0.2">
      <c r="B60" s="26"/>
      <c r="C60" s="26"/>
      <c r="D60" s="26"/>
      <c r="E60" s="26"/>
      <c r="F60" s="21"/>
      <c r="G60" s="21"/>
    </row>
    <row r="61" spans="2:7" x14ac:dyDescent="0.2">
      <c r="B61" s="26"/>
      <c r="C61" s="26"/>
      <c r="D61" s="26"/>
      <c r="E61" s="26"/>
      <c r="F61" s="21"/>
      <c r="G61" s="21"/>
    </row>
    <row r="62" spans="2:7" x14ac:dyDescent="0.2">
      <c r="B62" s="26"/>
      <c r="C62" s="26"/>
      <c r="D62" s="26"/>
      <c r="E62" s="26"/>
      <c r="F62" s="21"/>
      <c r="G62" s="21"/>
    </row>
    <row r="63" spans="2:7" x14ac:dyDescent="0.2">
      <c r="B63" s="26"/>
      <c r="C63" s="26"/>
      <c r="D63" s="26"/>
      <c r="E63" s="26"/>
      <c r="F63" s="21"/>
      <c r="G63" s="21"/>
    </row>
    <row r="64" spans="2:7" x14ac:dyDescent="0.2">
      <c r="B64" s="26"/>
      <c r="C64" s="26"/>
      <c r="D64" s="26"/>
      <c r="E64" s="26"/>
      <c r="F64" s="21"/>
      <c r="G64" s="21"/>
    </row>
    <row r="65" spans="2:7" x14ac:dyDescent="0.2">
      <c r="B65" s="26"/>
      <c r="C65" s="26"/>
      <c r="D65" s="26"/>
      <c r="E65" s="26"/>
      <c r="F65" s="21"/>
      <c r="G65" s="21"/>
    </row>
    <row r="66" spans="2:7" x14ac:dyDescent="0.2">
      <c r="B66" s="26"/>
      <c r="C66" s="26"/>
      <c r="D66" s="26"/>
      <c r="E66" s="26"/>
      <c r="F66" s="21"/>
      <c r="G66" s="21"/>
    </row>
    <row r="67" spans="2:7" x14ac:dyDescent="0.2">
      <c r="B67" s="26"/>
      <c r="C67" s="26"/>
      <c r="D67" s="26"/>
      <c r="E67" s="26"/>
      <c r="F67" s="21"/>
      <c r="G67" s="21"/>
    </row>
    <row r="68" spans="2:7" x14ac:dyDescent="0.2">
      <c r="B68" s="26"/>
      <c r="C68" s="26"/>
      <c r="D68" s="26"/>
      <c r="E68" s="26"/>
      <c r="F68" s="21"/>
      <c r="G68" s="21"/>
    </row>
    <row r="69" spans="2:7" x14ac:dyDescent="0.2">
      <c r="B69" s="26"/>
      <c r="C69" s="26"/>
      <c r="D69" s="26"/>
      <c r="E69" s="26"/>
      <c r="F69" s="20"/>
      <c r="G69" s="20"/>
    </row>
    <row r="70" spans="2:7" x14ac:dyDescent="0.2">
      <c r="B70" s="26"/>
      <c r="C70" s="26"/>
      <c r="D70" s="26"/>
      <c r="E70" s="26"/>
      <c r="F70" s="20"/>
      <c r="G70" s="20"/>
    </row>
    <row r="71" spans="2:7" x14ac:dyDescent="0.2">
      <c r="B71" s="26"/>
      <c r="C71" s="26"/>
      <c r="D71" s="26"/>
      <c r="E71" s="26"/>
      <c r="F71" s="20"/>
      <c r="G71" s="20"/>
    </row>
    <row r="72" spans="2:7" x14ac:dyDescent="0.2">
      <c r="B72" s="26"/>
      <c r="C72" s="26"/>
      <c r="D72" s="26"/>
      <c r="E72" s="26"/>
      <c r="F72" s="20"/>
      <c r="G72" s="20"/>
    </row>
    <row r="73" spans="2:7" x14ac:dyDescent="0.2">
      <c r="B73" s="26"/>
      <c r="C73" s="26"/>
      <c r="D73" s="26"/>
      <c r="E73" s="26"/>
      <c r="F73" s="20"/>
      <c r="G73" s="20"/>
    </row>
    <row r="74" spans="2:7" x14ac:dyDescent="0.2">
      <c r="B74" s="26"/>
      <c r="C74" s="26"/>
      <c r="D74" s="26"/>
      <c r="E74" s="26"/>
      <c r="F74" s="20"/>
      <c r="G74" s="20"/>
    </row>
    <row r="75" spans="2:7" x14ac:dyDescent="0.2">
      <c r="B75" s="26"/>
      <c r="C75" s="26"/>
      <c r="D75" s="26"/>
      <c r="E75" s="26"/>
      <c r="F75" s="20"/>
      <c r="G75" s="20"/>
    </row>
    <row r="76" spans="2:7" x14ac:dyDescent="0.2">
      <c r="B76" s="26"/>
      <c r="C76" s="26"/>
      <c r="D76" s="26"/>
      <c r="E76" s="26"/>
      <c r="F76" s="20"/>
      <c r="G76" s="20"/>
    </row>
    <row r="77" spans="2:7" x14ac:dyDescent="0.2">
      <c r="B77" s="26"/>
      <c r="C77" s="26"/>
      <c r="D77" s="26"/>
      <c r="E77" s="26"/>
      <c r="F77" s="20"/>
      <c r="G77" s="20"/>
    </row>
    <row r="78" spans="2:7" x14ac:dyDescent="0.2">
      <c r="B78" s="26"/>
      <c r="C78" s="26"/>
      <c r="D78" s="26"/>
      <c r="E78" s="26"/>
      <c r="F78" s="20"/>
      <c r="G78" s="20"/>
    </row>
    <row r="79" spans="2:7" x14ac:dyDescent="0.2">
      <c r="B79" s="26"/>
      <c r="C79" s="26"/>
      <c r="D79" s="26"/>
      <c r="E79" s="26"/>
      <c r="F79" s="20"/>
      <c r="G79" s="20"/>
    </row>
    <row r="80" spans="2:7" x14ac:dyDescent="0.2">
      <c r="B80" s="26"/>
      <c r="C80" s="26"/>
      <c r="D80" s="26"/>
      <c r="E80" s="26"/>
      <c r="F80" s="20"/>
      <c r="G80" s="20"/>
    </row>
    <row r="81" spans="2:7" x14ac:dyDescent="0.2">
      <c r="B81" s="26"/>
      <c r="C81" s="26"/>
      <c r="D81" s="26"/>
      <c r="E81" s="26"/>
      <c r="F81" s="20"/>
      <c r="G81" s="20"/>
    </row>
    <row r="82" spans="2:7" x14ac:dyDescent="0.2">
      <c r="B82" s="26"/>
      <c r="C82" s="26"/>
      <c r="D82" s="26"/>
      <c r="E82" s="26"/>
      <c r="F82" s="20"/>
      <c r="G82" s="20"/>
    </row>
    <row r="83" spans="2:7" x14ac:dyDescent="0.2">
      <c r="B83" s="26"/>
      <c r="C83" s="26"/>
      <c r="D83" s="26"/>
      <c r="E83" s="26"/>
      <c r="F83" s="20"/>
      <c r="G83" s="20"/>
    </row>
    <row r="84" spans="2:7" x14ac:dyDescent="0.2">
      <c r="B84" s="26"/>
      <c r="C84" s="26"/>
      <c r="D84" s="26"/>
      <c r="E84" s="26"/>
      <c r="F84" s="20"/>
      <c r="G84" s="20"/>
    </row>
    <row r="85" spans="2:7" x14ac:dyDescent="0.2">
      <c r="B85" s="26"/>
      <c r="C85" s="26"/>
      <c r="D85" s="26"/>
      <c r="E85" s="26"/>
      <c r="F85" s="20"/>
      <c r="G85" s="20"/>
    </row>
    <row r="86" spans="2:7" x14ac:dyDescent="0.2">
      <c r="B86" s="26"/>
      <c r="C86" s="26"/>
      <c r="D86" s="26"/>
      <c r="E86" s="26"/>
      <c r="F86" s="20"/>
      <c r="G86" s="20"/>
    </row>
    <row r="87" spans="2:7" x14ac:dyDescent="0.2">
      <c r="B87" s="26"/>
      <c r="C87" s="26"/>
      <c r="D87" s="26"/>
      <c r="E87" s="26"/>
      <c r="F87" s="20"/>
      <c r="G87" s="20"/>
    </row>
    <row r="88" spans="2:7" x14ac:dyDescent="0.2">
      <c r="B88" s="26"/>
      <c r="C88" s="26"/>
      <c r="D88" s="26"/>
      <c r="E88" s="26"/>
      <c r="F88" s="20"/>
      <c r="G88" s="20"/>
    </row>
    <row r="89" spans="2:7" x14ac:dyDescent="0.2">
      <c r="B89" s="26"/>
      <c r="C89" s="26"/>
      <c r="D89" s="26"/>
      <c r="E89" s="26"/>
      <c r="F89" s="20"/>
      <c r="G89" s="20"/>
    </row>
    <row r="90" spans="2:7" x14ac:dyDescent="0.2">
      <c r="B90" s="26"/>
      <c r="C90" s="26"/>
      <c r="D90" s="26"/>
      <c r="E90" s="26"/>
      <c r="F90" s="20"/>
      <c r="G90" s="20"/>
    </row>
    <row r="91" spans="2:7" x14ac:dyDescent="0.2">
      <c r="B91" s="26"/>
      <c r="C91" s="26"/>
      <c r="D91" s="26"/>
      <c r="E91" s="26"/>
      <c r="F91" s="20"/>
      <c r="G91" s="20"/>
    </row>
    <row r="92" spans="2:7" x14ac:dyDescent="0.2">
      <c r="B92" s="26"/>
      <c r="C92" s="26"/>
      <c r="D92" s="26"/>
      <c r="E92" s="26"/>
      <c r="F92" s="20"/>
      <c r="G92" s="20"/>
    </row>
    <row r="93" spans="2:7" x14ac:dyDescent="0.2">
      <c r="B93" s="26"/>
      <c r="C93" s="26"/>
      <c r="D93" s="26"/>
      <c r="E93" s="26"/>
      <c r="F93" s="20"/>
      <c r="G93" s="20"/>
    </row>
    <row r="94" spans="2:7" x14ac:dyDescent="0.2">
      <c r="B94" s="26"/>
      <c r="C94" s="26"/>
      <c r="D94" s="26"/>
      <c r="E94" s="26"/>
    </row>
    <row r="95" spans="2:7" x14ac:dyDescent="0.2">
      <c r="B95" s="26"/>
      <c r="C95" s="26"/>
      <c r="D95" s="26"/>
      <c r="E95" s="26"/>
    </row>
    <row r="96" spans="2:7" x14ac:dyDescent="0.2">
      <c r="B96" s="26"/>
      <c r="C96" s="26"/>
      <c r="D96" s="26"/>
      <c r="E96" s="26"/>
    </row>
    <row r="97" spans="2:5" x14ac:dyDescent="0.2">
      <c r="B97" s="26"/>
      <c r="C97" s="26"/>
      <c r="D97" s="26"/>
      <c r="E97" s="26"/>
    </row>
    <row r="98" spans="2:5" x14ac:dyDescent="0.2">
      <c r="B98" s="26"/>
      <c r="C98" s="26"/>
      <c r="D98" s="26"/>
      <c r="E98" s="26"/>
    </row>
    <row r="99" spans="2:5" x14ac:dyDescent="0.2">
      <c r="B99" s="26"/>
      <c r="C99" s="26"/>
      <c r="D99" s="26"/>
      <c r="E99" s="26"/>
    </row>
    <row r="100" spans="2:5" x14ac:dyDescent="0.2">
      <c r="B100" s="26"/>
      <c r="C100" s="26"/>
      <c r="D100" s="26"/>
      <c r="E100" s="26"/>
    </row>
    <row r="101" spans="2:5" x14ac:dyDescent="0.2">
      <c r="B101" s="26"/>
      <c r="C101" s="26"/>
      <c r="D101" s="26"/>
      <c r="E101" s="26"/>
    </row>
    <row r="102" spans="2:5" x14ac:dyDescent="0.2">
      <c r="B102" s="26"/>
      <c r="C102" s="26"/>
      <c r="D102" s="26"/>
      <c r="E102" s="26"/>
    </row>
    <row r="103" spans="2:5" x14ac:dyDescent="0.2">
      <c r="B103" s="26"/>
      <c r="C103" s="26"/>
      <c r="D103" s="26"/>
      <c r="E103" s="26"/>
    </row>
    <row r="104" spans="2:5" x14ac:dyDescent="0.2">
      <c r="B104" s="26"/>
      <c r="C104" s="26"/>
      <c r="D104" s="26"/>
      <c r="E104" s="26"/>
    </row>
    <row r="105" spans="2:5" x14ac:dyDescent="0.2">
      <c r="B105" s="26"/>
      <c r="C105" s="26"/>
      <c r="D105" s="26"/>
      <c r="E105" s="26"/>
    </row>
    <row r="106" spans="2:5" x14ac:dyDescent="0.2">
      <c r="B106" s="26"/>
      <c r="C106" s="26"/>
      <c r="D106" s="26"/>
      <c r="E106" s="26"/>
    </row>
    <row r="107" spans="2:5" x14ac:dyDescent="0.2">
      <c r="B107" s="26"/>
      <c r="C107" s="26"/>
      <c r="D107" s="26"/>
      <c r="E107" s="26"/>
    </row>
    <row r="108" spans="2:5" x14ac:dyDescent="0.2">
      <c r="B108" s="26"/>
      <c r="C108" s="26"/>
      <c r="D108" s="26"/>
      <c r="E108" s="26"/>
    </row>
    <row r="109" spans="2:5" x14ac:dyDescent="0.2">
      <c r="B109" s="26"/>
      <c r="C109" s="26"/>
      <c r="D109" s="26"/>
      <c r="E109" s="26"/>
    </row>
    <row r="110" spans="2:5" x14ac:dyDescent="0.2">
      <c r="B110" s="26"/>
      <c r="C110" s="26"/>
      <c r="D110" s="26"/>
      <c r="E110" s="26"/>
    </row>
    <row r="111" spans="2:5" x14ac:dyDescent="0.2">
      <c r="B111" s="26"/>
      <c r="C111" s="26"/>
      <c r="D111" s="26"/>
      <c r="E111" s="26"/>
    </row>
    <row r="112" spans="2:5" x14ac:dyDescent="0.2">
      <c r="B112" s="26"/>
      <c r="C112" s="26"/>
      <c r="D112" s="26"/>
      <c r="E112" s="26"/>
    </row>
    <row r="113" spans="2:5" x14ac:dyDescent="0.2">
      <c r="B113" s="26"/>
      <c r="C113" s="26"/>
      <c r="D113" s="26"/>
      <c r="E113" s="26"/>
    </row>
    <row r="114" spans="2:5" x14ac:dyDescent="0.2">
      <c r="B114" s="26"/>
      <c r="C114" s="26"/>
      <c r="D114" s="26"/>
      <c r="E114" s="26"/>
    </row>
    <row r="115" spans="2:5" x14ac:dyDescent="0.2">
      <c r="B115" s="26"/>
      <c r="C115" s="26"/>
      <c r="D115" s="26"/>
      <c r="E115" s="26"/>
    </row>
    <row r="116" spans="2:5" x14ac:dyDescent="0.2">
      <c r="B116" s="26"/>
      <c r="C116" s="26"/>
      <c r="D116" s="26"/>
      <c r="E116" s="26"/>
    </row>
    <row r="117" spans="2:5" x14ac:dyDescent="0.2">
      <c r="B117" s="26"/>
      <c r="C117" s="26"/>
      <c r="D117" s="26"/>
      <c r="E117" s="26"/>
    </row>
    <row r="118" spans="2:5" x14ac:dyDescent="0.2">
      <c r="B118" s="26"/>
      <c r="C118" s="26"/>
      <c r="D118" s="26"/>
      <c r="E118" s="26"/>
    </row>
    <row r="119" spans="2:5" x14ac:dyDescent="0.2">
      <c r="B119" s="26"/>
      <c r="C119" s="26"/>
      <c r="D119" s="26"/>
      <c r="E119" s="26"/>
    </row>
    <row r="120" spans="2:5" x14ac:dyDescent="0.2">
      <c r="B120" s="26"/>
      <c r="C120" s="26"/>
      <c r="D120" s="26"/>
      <c r="E120" s="26"/>
    </row>
    <row r="121" spans="2:5" x14ac:dyDescent="0.2">
      <c r="B121" s="26"/>
      <c r="C121" s="26"/>
      <c r="D121" s="26"/>
      <c r="E121" s="26"/>
    </row>
    <row r="122" spans="2:5" x14ac:dyDescent="0.2">
      <c r="B122" s="26"/>
      <c r="C122" s="26"/>
      <c r="D122" s="26"/>
      <c r="E122" s="26"/>
    </row>
    <row r="123" spans="2:5" x14ac:dyDescent="0.2">
      <c r="B123" s="26"/>
      <c r="C123" s="26"/>
      <c r="D123" s="26"/>
      <c r="E123" s="26"/>
    </row>
    <row r="124" spans="2:5" x14ac:dyDescent="0.2">
      <c r="B124" s="26"/>
      <c r="C124" s="26"/>
      <c r="D124" s="26"/>
      <c r="E124" s="26"/>
    </row>
    <row r="125" spans="2:5" x14ac:dyDescent="0.2">
      <c r="B125" s="26"/>
      <c r="C125" s="26"/>
      <c r="D125" s="26"/>
      <c r="E125" s="26"/>
    </row>
    <row r="126" spans="2:5" x14ac:dyDescent="0.2">
      <c r="B126" s="26"/>
      <c r="C126" s="26"/>
      <c r="D126" s="26"/>
      <c r="E126" s="26"/>
    </row>
    <row r="127" spans="2:5" x14ac:dyDescent="0.2">
      <c r="B127" s="26"/>
      <c r="C127" s="26"/>
      <c r="D127" s="26"/>
      <c r="E127" s="26"/>
    </row>
    <row r="128" spans="2:5" x14ac:dyDescent="0.2">
      <c r="B128" s="26"/>
      <c r="C128" s="26"/>
      <c r="D128" s="26"/>
      <c r="E128" s="26"/>
    </row>
    <row r="129" spans="2:5" x14ac:dyDescent="0.2">
      <c r="B129" s="26"/>
      <c r="C129" s="26"/>
      <c r="D129" s="26"/>
      <c r="E129" s="26"/>
    </row>
    <row r="130" spans="2:5" x14ac:dyDescent="0.2">
      <c r="B130" s="26"/>
      <c r="C130" s="26"/>
      <c r="D130" s="26"/>
      <c r="E130" s="26"/>
    </row>
  </sheetData>
  <mergeCells count="7">
    <mergeCell ref="C1:E1"/>
    <mergeCell ref="D14:D16"/>
    <mergeCell ref="C11:D11"/>
    <mergeCell ref="C13:D13"/>
    <mergeCell ref="C2:D2"/>
    <mergeCell ref="C3:D3"/>
    <mergeCell ref="C4:D4"/>
  </mergeCells>
  <phoneticPr fontId="5" type="noConversion"/>
  <conditionalFormatting sqref="B4">
    <cfRule type="expression" dxfId="28" priority="1" stopIfTrue="1">
      <formula>IF(Q7Complete, FALSE, TRUE)</formula>
    </cfRule>
  </conditionalFormatting>
  <conditionalFormatting sqref="C4:D4">
    <cfRule type="expression" dxfId="27" priority="2" stopIfTrue="1">
      <formula>IF(Q7Complete, FALSE, TRUE)</formula>
    </cfRule>
  </conditionalFormatting>
  <conditionalFormatting sqref="C10">
    <cfRule type="expression" dxfId="26" priority="3" stopIfTrue="1">
      <formula>NOT($F$11)</formula>
    </cfRule>
  </conditionalFormatting>
  <conditionalFormatting sqref="C6">
    <cfRule type="expression" dxfId="25" priority="4" stopIfTrue="1">
      <formula>NOT($F$6)</formula>
    </cfRule>
  </conditionalFormatting>
  <conditionalFormatting sqref="D6">
    <cfRule type="expression" dxfId="24" priority="5" stopIfTrue="1">
      <formula>NOT($G$6)</formula>
    </cfRule>
  </conditionalFormatting>
  <conditionalFormatting sqref="C8">
    <cfRule type="expression" dxfId="23" priority="6" stopIfTrue="1">
      <formula>NOT($F$8)</formula>
    </cfRule>
  </conditionalFormatting>
  <pageMargins left="0.75" right="0.75" top="1" bottom="1" header="0.5" footer="0.5"/>
  <pageSetup paperSize="9" scale="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16" r:id="rId4" name="Group Box 28">
              <controlPr defaultSize="0" autoFill="0" autoPict="0" altText="">
                <anchor moveWithCells="1" sizeWithCells="1">
                  <from>
                    <xdr:col>2</xdr:col>
                    <xdr:colOff>904875</xdr:colOff>
                    <xdr:row>5</xdr:row>
                    <xdr:rowOff>66675</xdr:rowOff>
                  </from>
                  <to>
                    <xdr:col>2</xdr:col>
                    <xdr:colOff>4848225</xdr:colOff>
                    <xdr:row>5</xdr:row>
                    <xdr:rowOff>447675</xdr:rowOff>
                  </to>
                </anchor>
              </controlPr>
            </control>
          </mc:Choice>
        </mc:AlternateContent>
        <mc:AlternateContent xmlns:mc="http://schemas.openxmlformats.org/markup-compatibility/2006">
          <mc:Choice Requires="x14">
            <control shapeId="12317" r:id="rId5" name="Option Button 29">
              <controlPr defaultSize="0" autoFill="0" autoLine="0" autoPict="0">
                <anchor moveWithCells="1" sizeWithCells="1">
                  <from>
                    <xdr:col>2</xdr:col>
                    <xdr:colOff>990600</xdr:colOff>
                    <xdr:row>5</xdr:row>
                    <xdr:rowOff>152400</xdr:rowOff>
                  </from>
                  <to>
                    <xdr:col>2</xdr:col>
                    <xdr:colOff>1571625</xdr:colOff>
                    <xdr:row>5</xdr:row>
                    <xdr:rowOff>371475</xdr:rowOff>
                  </to>
                </anchor>
              </controlPr>
            </control>
          </mc:Choice>
        </mc:AlternateContent>
        <mc:AlternateContent xmlns:mc="http://schemas.openxmlformats.org/markup-compatibility/2006">
          <mc:Choice Requires="x14">
            <control shapeId="12318" r:id="rId6" name="Option Button 30">
              <controlPr defaultSize="0" autoFill="0" autoLine="0" autoPict="0">
                <anchor moveWithCells="1" sizeWithCells="1">
                  <from>
                    <xdr:col>2</xdr:col>
                    <xdr:colOff>1619250</xdr:colOff>
                    <xdr:row>5</xdr:row>
                    <xdr:rowOff>152400</xdr:rowOff>
                  </from>
                  <to>
                    <xdr:col>2</xdr:col>
                    <xdr:colOff>2295525</xdr:colOff>
                    <xdr:row>5</xdr:row>
                    <xdr:rowOff>371475</xdr:rowOff>
                  </to>
                </anchor>
              </controlPr>
            </control>
          </mc:Choice>
        </mc:AlternateContent>
        <mc:AlternateContent xmlns:mc="http://schemas.openxmlformats.org/markup-compatibility/2006">
          <mc:Choice Requires="x14">
            <control shapeId="12319" r:id="rId7" name="Option Button 31">
              <controlPr defaultSize="0" autoFill="0" autoLine="0" autoPict="0">
                <anchor moveWithCells="1" sizeWithCells="1">
                  <from>
                    <xdr:col>2</xdr:col>
                    <xdr:colOff>2295525</xdr:colOff>
                    <xdr:row>5</xdr:row>
                    <xdr:rowOff>152400</xdr:rowOff>
                  </from>
                  <to>
                    <xdr:col>2</xdr:col>
                    <xdr:colOff>2771775</xdr:colOff>
                    <xdr:row>5</xdr:row>
                    <xdr:rowOff>371475</xdr:rowOff>
                  </to>
                </anchor>
              </controlPr>
            </control>
          </mc:Choice>
        </mc:AlternateContent>
        <mc:AlternateContent xmlns:mc="http://schemas.openxmlformats.org/markup-compatibility/2006">
          <mc:Choice Requires="x14">
            <control shapeId="12320" r:id="rId8" name="Option Button 32">
              <controlPr defaultSize="0" autoFill="0" autoLine="0" autoPict="0">
                <anchor moveWithCells="1" sizeWithCells="1">
                  <from>
                    <xdr:col>2</xdr:col>
                    <xdr:colOff>2800350</xdr:colOff>
                    <xdr:row>5</xdr:row>
                    <xdr:rowOff>152400</xdr:rowOff>
                  </from>
                  <to>
                    <xdr:col>2</xdr:col>
                    <xdr:colOff>3619500</xdr:colOff>
                    <xdr:row>5</xdr:row>
                    <xdr:rowOff>371475</xdr:rowOff>
                  </to>
                </anchor>
              </controlPr>
            </control>
          </mc:Choice>
        </mc:AlternateContent>
        <mc:AlternateContent xmlns:mc="http://schemas.openxmlformats.org/markup-compatibility/2006">
          <mc:Choice Requires="x14">
            <control shapeId="12321" r:id="rId9" name="Option Button 33">
              <controlPr defaultSize="0" autoFill="0" autoLine="0" autoPict="0">
                <anchor moveWithCells="1" sizeWithCells="1">
                  <from>
                    <xdr:col>2</xdr:col>
                    <xdr:colOff>3600450</xdr:colOff>
                    <xdr:row>5</xdr:row>
                    <xdr:rowOff>152400</xdr:rowOff>
                  </from>
                  <to>
                    <xdr:col>2</xdr:col>
                    <xdr:colOff>4333875</xdr:colOff>
                    <xdr:row>5</xdr:row>
                    <xdr:rowOff>371475</xdr:rowOff>
                  </to>
                </anchor>
              </controlPr>
            </control>
          </mc:Choice>
        </mc:AlternateContent>
        <mc:AlternateContent xmlns:mc="http://schemas.openxmlformats.org/markup-compatibility/2006">
          <mc:Choice Requires="x14">
            <control shapeId="12322" r:id="rId10" name="Option Button 34">
              <controlPr defaultSize="0" autoFill="0" autoLine="0" autoPict="0">
                <anchor moveWithCells="1" sizeWithCells="1">
                  <from>
                    <xdr:col>2</xdr:col>
                    <xdr:colOff>4314825</xdr:colOff>
                    <xdr:row>5</xdr:row>
                    <xdr:rowOff>152400</xdr:rowOff>
                  </from>
                  <to>
                    <xdr:col>2</xdr:col>
                    <xdr:colOff>4791075</xdr:colOff>
                    <xdr:row>5</xdr:row>
                    <xdr:rowOff>371475</xdr:rowOff>
                  </to>
                </anchor>
              </controlPr>
            </control>
          </mc:Choice>
        </mc:AlternateContent>
        <mc:AlternateContent xmlns:mc="http://schemas.openxmlformats.org/markup-compatibility/2006">
          <mc:Choice Requires="x14">
            <control shapeId="12324" r:id="rId11" name="Group Box 36">
              <controlPr defaultSize="0" autoFill="0" autoPict="0" altText="">
                <anchor moveWithCells="1" sizeWithCells="1">
                  <from>
                    <xdr:col>3</xdr:col>
                    <xdr:colOff>104775</xdr:colOff>
                    <xdr:row>5</xdr:row>
                    <xdr:rowOff>38100</xdr:rowOff>
                  </from>
                  <to>
                    <xdr:col>3</xdr:col>
                    <xdr:colOff>4048125</xdr:colOff>
                    <xdr:row>5</xdr:row>
                    <xdr:rowOff>419100</xdr:rowOff>
                  </to>
                </anchor>
              </controlPr>
            </control>
          </mc:Choice>
        </mc:AlternateContent>
        <mc:AlternateContent xmlns:mc="http://schemas.openxmlformats.org/markup-compatibility/2006">
          <mc:Choice Requires="x14">
            <control shapeId="12325" r:id="rId12" name="Option Button 37">
              <controlPr defaultSize="0" autoFill="0" autoLine="0" autoPict="0">
                <anchor moveWithCells="1" sizeWithCells="1">
                  <from>
                    <xdr:col>3</xdr:col>
                    <xdr:colOff>190500</xdr:colOff>
                    <xdr:row>5</xdr:row>
                    <xdr:rowOff>123825</xdr:rowOff>
                  </from>
                  <to>
                    <xdr:col>3</xdr:col>
                    <xdr:colOff>771525</xdr:colOff>
                    <xdr:row>5</xdr:row>
                    <xdr:rowOff>342900</xdr:rowOff>
                  </to>
                </anchor>
              </controlPr>
            </control>
          </mc:Choice>
        </mc:AlternateContent>
        <mc:AlternateContent xmlns:mc="http://schemas.openxmlformats.org/markup-compatibility/2006">
          <mc:Choice Requires="x14">
            <control shapeId="12326" r:id="rId13" name="Option Button 38">
              <controlPr defaultSize="0" autoFill="0" autoLine="0" autoPict="0">
                <anchor moveWithCells="1" sizeWithCells="1">
                  <from>
                    <xdr:col>3</xdr:col>
                    <xdr:colOff>819150</xdr:colOff>
                    <xdr:row>5</xdr:row>
                    <xdr:rowOff>123825</xdr:rowOff>
                  </from>
                  <to>
                    <xdr:col>3</xdr:col>
                    <xdr:colOff>1495425</xdr:colOff>
                    <xdr:row>5</xdr:row>
                    <xdr:rowOff>342900</xdr:rowOff>
                  </to>
                </anchor>
              </controlPr>
            </control>
          </mc:Choice>
        </mc:AlternateContent>
        <mc:AlternateContent xmlns:mc="http://schemas.openxmlformats.org/markup-compatibility/2006">
          <mc:Choice Requires="x14">
            <control shapeId="12327" r:id="rId14" name="Option Button 39">
              <controlPr defaultSize="0" autoFill="0" autoLine="0" autoPict="0">
                <anchor moveWithCells="1" sizeWithCells="1">
                  <from>
                    <xdr:col>3</xdr:col>
                    <xdr:colOff>1495425</xdr:colOff>
                    <xdr:row>5</xdr:row>
                    <xdr:rowOff>123825</xdr:rowOff>
                  </from>
                  <to>
                    <xdr:col>3</xdr:col>
                    <xdr:colOff>1971675</xdr:colOff>
                    <xdr:row>5</xdr:row>
                    <xdr:rowOff>342900</xdr:rowOff>
                  </to>
                </anchor>
              </controlPr>
            </control>
          </mc:Choice>
        </mc:AlternateContent>
        <mc:AlternateContent xmlns:mc="http://schemas.openxmlformats.org/markup-compatibility/2006">
          <mc:Choice Requires="x14">
            <control shapeId="12328" r:id="rId15" name="Option Button 40">
              <controlPr defaultSize="0" autoFill="0" autoLine="0" autoPict="0">
                <anchor moveWithCells="1" sizeWithCells="1">
                  <from>
                    <xdr:col>3</xdr:col>
                    <xdr:colOff>2000250</xdr:colOff>
                    <xdr:row>5</xdr:row>
                    <xdr:rowOff>123825</xdr:rowOff>
                  </from>
                  <to>
                    <xdr:col>3</xdr:col>
                    <xdr:colOff>2809875</xdr:colOff>
                    <xdr:row>5</xdr:row>
                    <xdr:rowOff>342900</xdr:rowOff>
                  </to>
                </anchor>
              </controlPr>
            </control>
          </mc:Choice>
        </mc:AlternateContent>
        <mc:AlternateContent xmlns:mc="http://schemas.openxmlformats.org/markup-compatibility/2006">
          <mc:Choice Requires="x14">
            <control shapeId="12329" r:id="rId16" name="Option Button 41">
              <controlPr defaultSize="0" autoFill="0" autoLine="0" autoPict="0">
                <anchor moveWithCells="1" sizeWithCells="1">
                  <from>
                    <xdr:col>3</xdr:col>
                    <xdr:colOff>2800350</xdr:colOff>
                    <xdr:row>5</xdr:row>
                    <xdr:rowOff>123825</xdr:rowOff>
                  </from>
                  <to>
                    <xdr:col>3</xdr:col>
                    <xdr:colOff>3533775</xdr:colOff>
                    <xdr:row>5</xdr:row>
                    <xdr:rowOff>342900</xdr:rowOff>
                  </to>
                </anchor>
              </controlPr>
            </control>
          </mc:Choice>
        </mc:AlternateContent>
        <mc:AlternateContent xmlns:mc="http://schemas.openxmlformats.org/markup-compatibility/2006">
          <mc:Choice Requires="x14">
            <control shapeId="12330" r:id="rId17" name="Option Button 42">
              <controlPr defaultSize="0" autoFill="0" autoLine="0" autoPict="0">
                <anchor moveWithCells="1" sizeWithCells="1">
                  <from>
                    <xdr:col>3</xdr:col>
                    <xdr:colOff>3514725</xdr:colOff>
                    <xdr:row>5</xdr:row>
                    <xdr:rowOff>123825</xdr:rowOff>
                  </from>
                  <to>
                    <xdr:col>3</xdr:col>
                    <xdr:colOff>3990975</xdr:colOff>
                    <xdr:row>5</xdr:row>
                    <xdr:rowOff>342900</xdr:rowOff>
                  </to>
                </anchor>
              </controlPr>
            </control>
          </mc:Choice>
        </mc:AlternateContent>
        <mc:AlternateContent xmlns:mc="http://schemas.openxmlformats.org/markup-compatibility/2006">
          <mc:Choice Requires="x14">
            <control shapeId="12332" r:id="rId18" name="Group Box 44">
              <controlPr defaultSize="0" autoFill="0" autoPict="0" altText="">
                <anchor moveWithCells="1" sizeWithCells="1">
                  <from>
                    <xdr:col>2</xdr:col>
                    <xdr:colOff>3057525</xdr:colOff>
                    <xdr:row>7</xdr:row>
                    <xdr:rowOff>76200</xdr:rowOff>
                  </from>
                  <to>
                    <xdr:col>2</xdr:col>
                    <xdr:colOff>4429125</xdr:colOff>
                    <xdr:row>7</xdr:row>
                    <xdr:rowOff>457200</xdr:rowOff>
                  </to>
                </anchor>
              </controlPr>
            </control>
          </mc:Choice>
        </mc:AlternateContent>
        <mc:AlternateContent xmlns:mc="http://schemas.openxmlformats.org/markup-compatibility/2006">
          <mc:Choice Requires="x14">
            <control shapeId="12333" r:id="rId19" name="Option Button 45">
              <controlPr defaultSize="0" autoFill="0" autoLine="0" autoPict="0">
                <anchor moveWithCells="1" sizeWithCells="1">
                  <from>
                    <xdr:col>2</xdr:col>
                    <xdr:colOff>3162300</xdr:colOff>
                    <xdr:row>7</xdr:row>
                    <xdr:rowOff>152400</xdr:rowOff>
                  </from>
                  <to>
                    <xdr:col>2</xdr:col>
                    <xdr:colOff>3609975</xdr:colOff>
                    <xdr:row>7</xdr:row>
                    <xdr:rowOff>371475</xdr:rowOff>
                  </to>
                </anchor>
              </controlPr>
            </control>
          </mc:Choice>
        </mc:AlternateContent>
        <mc:AlternateContent xmlns:mc="http://schemas.openxmlformats.org/markup-compatibility/2006">
          <mc:Choice Requires="x14">
            <control shapeId="12334" r:id="rId20" name="Option Button 46">
              <controlPr defaultSize="0" autoFill="0" autoLine="0" autoPict="0">
                <anchor moveWithCells="1" sizeWithCells="1">
                  <from>
                    <xdr:col>2</xdr:col>
                    <xdr:colOff>3648075</xdr:colOff>
                    <xdr:row>7</xdr:row>
                    <xdr:rowOff>171450</xdr:rowOff>
                  </from>
                  <to>
                    <xdr:col>2</xdr:col>
                    <xdr:colOff>4133850</xdr:colOff>
                    <xdr:row>7</xdr:row>
                    <xdr:rowOff>390525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XFD189"/>
  <sheetViews>
    <sheetView showGridLines="0" zoomScale="75" workbookViewId="0"/>
  </sheetViews>
  <sheetFormatPr defaultRowHeight="12.75" x14ac:dyDescent="0.2"/>
  <cols>
    <col min="1" max="1" width="5.28515625" customWidth="1"/>
    <col min="2" max="2" width="6.42578125" customWidth="1"/>
    <col min="3" max="3" width="85.7109375" customWidth="1"/>
    <col min="4" max="4" width="66.85546875" customWidth="1"/>
    <col min="5" max="5" width="9.42578125" customWidth="1"/>
    <col min="6" max="7" width="9.140625" hidden="1" customWidth="1"/>
    <col min="8" max="8" width="9.140625" style="26"/>
    <col min="9" max="10" width="0" style="26" hidden="1" customWidth="1"/>
    <col min="11" max="12" width="0" hidden="1" customWidth="1"/>
  </cols>
  <sheetData>
    <row r="1" spans="2:7" ht="108.75" customHeight="1" x14ac:dyDescent="0.2">
      <c r="B1" s="15"/>
      <c r="C1" s="63" t="s">
        <v>119</v>
      </c>
      <c r="D1" s="63"/>
      <c r="E1" s="64"/>
      <c r="F1" s="20"/>
      <c r="G1" s="20"/>
    </row>
    <row r="2" spans="2:7" ht="24.95" customHeight="1" x14ac:dyDescent="0.2">
      <c r="B2" s="5"/>
      <c r="C2" s="70" t="s">
        <v>144</v>
      </c>
      <c r="D2" s="70"/>
      <c r="E2" s="6"/>
      <c r="F2" s="21"/>
      <c r="G2" s="21"/>
    </row>
    <row r="3" spans="2:7" ht="18" x14ac:dyDescent="0.2">
      <c r="B3" s="7"/>
      <c r="C3" s="71"/>
      <c r="D3" s="71"/>
      <c r="E3" s="8"/>
      <c r="F3" s="21"/>
      <c r="G3" s="21"/>
    </row>
    <row r="4" spans="2:7" ht="41.25" customHeight="1" x14ac:dyDescent="0.2">
      <c r="B4" s="19"/>
      <c r="C4" s="72" t="s">
        <v>135</v>
      </c>
      <c r="D4" s="72"/>
      <c r="E4" s="10"/>
      <c r="F4" s="21"/>
      <c r="G4" s="21"/>
    </row>
    <row r="5" spans="2:7" ht="32.25" customHeight="1" x14ac:dyDescent="0.2">
      <c r="B5" s="9"/>
      <c r="C5" s="17" t="s">
        <v>124</v>
      </c>
      <c r="D5" s="18" t="s">
        <v>4</v>
      </c>
      <c r="E5" s="11"/>
      <c r="F5" s="21"/>
      <c r="G5" s="21"/>
    </row>
    <row r="6" spans="2:7" ht="41.25" customHeight="1" x14ac:dyDescent="0.2">
      <c r="B6" s="9"/>
      <c r="C6" s="23"/>
      <c r="D6" s="12"/>
      <c r="E6" s="11"/>
      <c r="F6" s="21" t="b">
        <f>Control!$C$49</f>
        <v>0</v>
      </c>
      <c r="G6" s="21" t="b">
        <f>Control!$C$50</f>
        <v>0</v>
      </c>
    </row>
    <row r="7" spans="2:7" ht="36.75" customHeight="1" x14ac:dyDescent="0.2">
      <c r="B7" s="9"/>
      <c r="C7" s="12"/>
      <c r="D7" s="12"/>
      <c r="E7" s="11"/>
      <c r="F7" s="21"/>
      <c r="G7" s="21"/>
    </row>
    <row r="8" spans="2:7" ht="39.75" customHeight="1" x14ac:dyDescent="0.2">
      <c r="B8" s="9"/>
      <c r="C8" s="23" t="s">
        <v>74</v>
      </c>
      <c r="D8" s="12"/>
      <c r="E8" s="11"/>
      <c r="F8" s="21" t="b">
        <f>Control!$M$9</f>
        <v>1</v>
      </c>
      <c r="G8" s="21"/>
    </row>
    <row r="9" spans="2:7" ht="21" customHeight="1" x14ac:dyDescent="0.2">
      <c r="B9" s="9"/>
      <c r="C9" s="16"/>
      <c r="D9" s="12"/>
      <c r="E9" s="11"/>
      <c r="F9" s="21"/>
      <c r="G9" s="21"/>
    </row>
    <row r="10" spans="2:7" ht="15.75" thickBot="1" x14ac:dyDescent="0.25">
      <c r="B10" s="9"/>
      <c r="C10" s="12" t="s">
        <v>3</v>
      </c>
      <c r="D10" s="13"/>
      <c r="E10" s="13"/>
      <c r="F10" s="21"/>
      <c r="G10" s="21"/>
    </row>
    <row r="11" spans="2:7" ht="93.75" customHeight="1" thickTop="1" thickBot="1" x14ac:dyDescent="0.25">
      <c r="B11" s="9"/>
      <c r="C11" s="66"/>
      <c r="D11" s="73"/>
      <c r="E11" s="14"/>
      <c r="F11" s="22" t="b">
        <f>IF(C11="", FALSE(), TRUE)</f>
        <v>0</v>
      </c>
      <c r="G11" s="21"/>
    </row>
    <row r="12" spans="2:7" ht="15.75" thickTop="1" x14ac:dyDescent="0.2">
      <c r="B12" s="9"/>
      <c r="C12" s="12"/>
      <c r="D12" s="13"/>
      <c r="E12" s="13"/>
      <c r="F12" s="21"/>
      <c r="G12" s="21"/>
    </row>
    <row r="13" spans="2:7" ht="15" x14ac:dyDescent="0.2">
      <c r="B13" s="9"/>
      <c r="C13" s="68" t="str">
        <f>IF(NOT(Q8Complete), "PARTS OF THIS QUESTION ARE UNANSWERED. PLEASE FILL IN THE ORANGE BOXES.", "")</f>
        <v>PARTS OF THIS QUESTION ARE UNANSWERED. PLEASE FILL IN THE ORANGE BOXES.</v>
      </c>
      <c r="D13" s="69"/>
      <c r="E13" s="13"/>
      <c r="F13" s="21"/>
      <c r="G13" s="21"/>
    </row>
    <row r="14" spans="2:7" ht="15" customHeight="1" x14ac:dyDescent="0.2">
      <c r="B14" s="9"/>
      <c r="C14" s="12"/>
      <c r="D14" s="62"/>
      <c r="E14" s="13"/>
      <c r="F14" s="21"/>
      <c r="G14" s="21"/>
    </row>
    <row r="15" spans="2:7" ht="18.75" x14ac:dyDescent="0.2">
      <c r="B15" s="9"/>
      <c r="C15" s="70" t="s">
        <v>181</v>
      </c>
      <c r="D15" s="70"/>
      <c r="E15" s="13"/>
      <c r="F15" s="21"/>
      <c r="G15" s="21"/>
    </row>
    <row r="16" spans="2:7" ht="15" customHeight="1" x14ac:dyDescent="0.2">
      <c r="B16" s="9"/>
      <c r="C16" s="12"/>
      <c r="D16" s="62"/>
      <c r="E16" s="13"/>
      <c r="F16" s="21"/>
      <c r="G16" s="21"/>
    </row>
    <row r="17" spans="2:12 16384:16384" x14ac:dyDescent="0.2">
      <c r="B17" s="13"/>
      <c r="C17" s="13"/>
      <c r="D17" s="13"/>
      <c r="E17" s="13"/>
      <c r="F17" s="21"/>
      <c r="G17" s="21"/>
    </row>
    <row r="18" spans="2:12 16384:16384" x14ac:dyDescent="0.2">
      <c r="B18" s="13"/>
      <c r="C18" s="13"/>
      <c r="D18" s="13"/>
      <c r="E18" s="13"/>
      <c r="F18" s="21"/>
      <c r="G18" s="21"/>
    </row>
    <row r="19" spans="2:12 16384:16384" ht="33.75" customHeight="1" x14ac:dyDescent="0.2">
      <c r="B19" s="13"/>
      <c r="C19" s="72" t="s">
        <v>172</v>
      </c>
      <c r="D19" s="72"/>
      <c r="E19" s="72"/>
      <c r="H19"/>
      <c r="I19"/>
      <c r="J19"/>
    </row>
    <row r="20" spans="2:12 16384:16384" ht="39.75" customHeight="1" x14ac:dyDescent="0.2">
      <c r="B20" s="13"/>
      <c r="C20" s="45"/>
      <c r="D20" s="13"/>
      <c r="E20" s="13"/>
      <c r="F20" t="b">
        <f>Control!$C$76</f>
        <v>1</v>
      </c>
      <c r="G20" t="b">
        <f>Control!$C$77</f>
        <v>0</v>
      </c>
      <c r="H20"/>
      <c r="I20">
        <f>IF(F20,0,1)</f>
        <v>0</v>
      </c>
      <c r="J20">
        <f>IF(G20,0,1)</f>
        <v>1</v>
      </c>
      <c r="L20">
        <f>SUM(I20:J20)</f>
        <v>1</v>
      </c>
    </row>
    <row r="21" spans="2:12 16384:16384" ht="33.75" hidden="1" customHeight="1" x14ac:dyDescent="0.2">
      <c r="B21" s="72" t="s">
        <v>173</v>
      </c>
      <c r="C21" s="72"/>
      <c r="D21" s="72"/>
      <c r="E21" s="13"/>
      <c r="H21"/>
      <c r="I21"/>
      <c r="J21"/>
    </row>
    <row r="22" spans="2:12 16384:16384" ht="39.950000000000003" hidden="1" customHeight="1" x14ac:dyDescent="0.2">
      <c r="B22" s="13"/>
      <c r="C22" s="45"/>
      <c r="D22" s="13"/>
      <c r="E22" s="13"/>
      <c r="F22" t="b">
        <f>Control!$C$78</f>
        <v>0</v>
      </c>
      <c r="G22" t="b">
        <f>Control!$C$79</f>
        <v>0</v>
      </c>
      <c r="H22"/>
      <c r="I22">
        <f>IF(F22,0,1)</f>
        <v>1</v>
      </c>
      <c r="J22">
        <f>IF(G22,0,1)</f>
        <v>1</v>
      </c>
      <c r="L22">
        <f>SUM(I22)</f>
        <v>1</v>
      </c>
    </row>
    <row r="23" spans="2:12 16384:16384" s="48" customFormat="1" ht="12.75" customHeight="1" x14ac:dyDescent="0.2">
      <c r="B23" s="46"/>
      <c r="C23" s="46"/>
      <c r="D23" s="46"/>
      <c r="E23" s="46"/>
      <c r="I23"/>
      <c r="J23"/>
      <c r="XFD23" s="46"/>
    </row>
    <row r="24" spans="2:12 16384:16384" s="48" customFormat="1" ht="33" customHeight="1" x14ac:dyDescent="0.2">
      <c r="B24" s="46"/>
      <c r="C24" s="72" t="s">
        <v>177</v>
      </c>
      <c r="D24" s="72"/>
      <c r="E24" s="72"/>
      <c r="I24"/>
      <c r="J24"/>
    </row>
    <row r="25" spans="2:12 16384:16384" ht="39.950000000000003" customHeight="1" x14ac:dyDescent="0.2">
      <c r="B25" s="13"/>
      <c r="C25" s="45"/>
      <c r="D25" s="13"/>
      <c r="E25" s="13"/>
      <c r="F25" t="b">
        <f>Control!$C$80</f>
        <v>0</v>
      </c>
      <c r="G25" t="b">
        <f>Control!$C$81</f>
        <v>0</v>
      </c>
      <c r="H25"/>
      <c r="I25">
        <f>IF(F25,0,1)</f>
        <v>1</v>
      </c>
      <c r="J25">
        <f>IF(G25,0,1)</f>
        <v>1</v>
      </c>
    </row>
    <row r="26" spans="2:12 16384:16384" ht="14.25" x14ac:dyDescent="0.2">
      <c r="B26" s="46"/>
      <c r="C26" s="12"/>
      <c r="D26" s="46"/>
      <c r="E26" s="13"/>
      <c r="F26" s="21"/>
      <c r="G26" s="21"/>
    </row>
    <row r="27" spans="2:12 16384:16384" s="48" customFormat="1" ht="16.5" customHeight="1" thickBot="1" x14ac:dyDescent="0.25">
      <c r="B27" s="46"/>
      <c r="C27" s="12" t="s">
        <v>3</v>
      </c>
      <c r="D27" s="46"/>
      <c r="E27" s="13"/>
    </row>
    <row r="28" spans="2:12 16384:16384" s="48" customFormat="1" ht="130.5" customHeight="1" thickTop="1" thickBot="1" x14ac:dyDescent="0.25">
      <c r="B28" s="46"/>
      <c r="C28" s="66"/>
      <c r="D28" s="73"/>
      <c r="E28" s="13"/>
      <c r="F28" s="22" t="b">
        <f>IF(C28="", FALSE(), TRUE)</f>
        <v>0</v>
      </c>
    </row>
    <row r="29" spans="2:12 16384:16384" ht="15.75" thickTop="1" x14ac:dyDescent="0.2">
      <c r="B29" s="24"/>
      <c r="C29" s="25"/>
      <c r="D29" s="26"/>
      <c r="E29" s="26"/>
      <c r="F29" s="21"/>
      <c r="G29" s="21"/>
    </row>
    <row r="30" spans="2:12 16384:16384" ht="15" x14ac:dyDescent="0.2">
      <c r="B30" s="24"/>
      <c r="C30" s="25"/>
      <c r="D30" s="26"/>
      <c r="E30" s="26"/>
      <c r="F30" s="21"/>
      <c r="G30" s="21"/>
    </row>
    <row r="31" spans="2:12 16384:16384" ht="15" x14ac:dyDescent="0.2">
      <c r="B31" s="24"/>
      <c r="C31" s="25"/>
      <c r="D31" s="26"/>
      <c r="E31" s="26"/>
      <c r="F31" s="21"/>
      <c r="G31" s="21"/>
    </row>
    <row r="32" spans="2:12 16384:16384" ht="15" x14ac:dyDescent="0.2">
      <c r="B32" s="24"/>
      <c r="C32" s="25"/>
      <c r="D32" s="26"/>
      <c r="E32" s="26"/>
      <c r="F32" s="21"/>
      <c r="G32" s="21"/>
    </row>
    <row r="33" spans="2:7" ht="15" x14ac:dyDescent="0.2">
      <c r="B33" s="24"/>
      <c r="C33" s="25"/>
      <c r="D33" s="26"/>
      <c r="E33" s="26"/>
      <c r="F33" s="21"/>
      <c r="G33" s="21"/>
    </row>
    <row r="34" spans="2:7" ht="15" x14ac:dyDescent="0.2">
      <c r="B34" s="24"/>
      <c r="C34" s="25"/>
      <c r="D34" s="26"/>
      <c r="E34" s="26"/>
      <c r="F34" s="21"/>
      <c r="G34" s="21"/>
    </row>
    <row r="35" spans="2:7" ht="15" x14ac:dyDescent="0.2">
      <c r="B35" s="24"/>
      <c r="C35" s="25"/>
      <c r="D35" s="26"/>
      <c r="E35" s="26"/>
      <c r="F35" s="21"/>
      <c r="G35" s="21"/>
    </row>
    <row r="36" spans="2:7" ht="15" x14ac:dyDescent="0.2">
      <c r="B36" s="24"/>
      <c r="C36" s="25"/>
      <c r="D36" s="26"/>
      <c r="E36" s="26"/>
      <c r="F36" s="21"/>
      <c r="G36" s="21"/>
    </row>
    <row r="37" spans="2:7" ht="15" x14ac:dyDescent="0.2">
      <c r="B37" s="24"/>
      <c r="C37" s="25"/>
      <c r="D37" s="26"/>
      <c r="E37" s="26"/>
      <c r="F37" s="21"/>
      <c r="G37" s="21"/>
    </row>
    <row r="38" spans="2:7" ht="15" x14ac:dyDescent="0.2">
      <c r="B38" s="24"/>
      <c r="C38" s="25"/>
      <c r="D38" s="26"/>
      <c r="E38" s="26"/>
      <c r="F38" s="21"/>
      <c r="G38" s="21"/>
    </row>
    <row r="39" spans="2:7" ht="15" x14ac:dyDescent="0.2">
      <c r="B39" s="24"/>
      <c r="C39" s="25"/>
      <c r="D39" s="26"/>
      <c r="E39" s="26"/>
      <c r="F39" s="21"/>
      <c r="G39" s="21"/>
    </row>
    <row r="40" spans="2:7" ht="15" x14ac:dyDescent="0.2">
      <c r="B40" s="24"/>
      <c r="C40" s="25"/>
      <c r="D40" s="26"/>
      <c r="E40" s="26"/>
      <c r="F40" s="21"/>
      <c r="G40" s="21"/>
    </row>
    <row r="41" spans="2:7" ht="15" x14ac:dyDescent="0.2">
      <c r="B41" s="24"/>
      <c r="C41" s="25"/>
      <c r="D41" s="26"/>
      <c r="E41" s="26"/>
      <c r="F41" s="21"/>
      <c r="G41" s="21"/>
    </row>
    <row r="42" spans="2:7" ht="15" x14ac:dyDescent="0.2">
      <c r="B42" s="24"/>
      <c r="C42" s="25"/>
      <c r="D42" s="26"/>
      <c r="E42" s="26"/>
      <c r="F42" s="21"/>
      <c r="G42" s="21"/>
    </row>
    <row r="43" spans="2:7" ht="15" x14ac:dyDescent="0.2">
      <c r="B43" s="24"/>
      <c r="C43" s="25"/>
      <c r="D43" s="26"/>
      <c r="E43" s="26"/>
      <c r="F43" s="21"/>
      <c r="G43" s="21"/>
    </row>
    <row r="44" spans="2:7" ht="15" x14ac:dyDescent="0.2">
      <c r="B44" s="24"/>
      <c r="C44" s="25"/>
      <c r="D44" s="26"/>
      <c r="E44" s="26"/>
      <c r="F44" s="21"/>
      <c r="G44" s="21"/>
    </row>
    <row r="45" spans="2:7" ht="15" x14ac:dyDescent="0.2">
      <c r="B45" s="24"/>
      <c r="C45" s="25"/>
      <c r="D45" s="26"/>
      <c r="E45" s="26"/>
      <c r="F45" s="21"/>
      <c r="G45" s="21"/>
    </row>
    <row r="46" spans="2:7" ht="15.75" x14ac:dyDescent="0.2">
      <c r="B46" s="27"/>
      <c r="C46" s="28"/>
      <c r="D46" s="26"/>
      <c r="E46" s="26"/>
      <c r="F46" s="21"/>
      <c r="G46" s="21"/>
    </row>
    <row r="47" spans="2:7" ht="15.75" x14ac:dyDescent="0.25">
      <c r="B47" s="29"/>
      <c r="C47" s="28"/>
      <c r="D47" s="26"/>
      <c r="E47" s="26"/>
      <c r="F47" s="21"/>
      <c r="G47" s="21"/>
    </row>
    <row r="48" spans="2:7" ht="15.75" x14ac:dyDescent="0.25">
      <c r="B48" s="29"/>
      <c r="C48" s="28"/>
      <c r="D48" s="26"/>
      <c r="E48" s="26"/>
      <c r="F48" s="21"/>
      <c r="G48" s="21"/>
    </row>
    <row r="49" spans="2:7" ht="15.75" x14ac:dyDescent="0.25">
      <c r="B49" s="29"/>
      <c r="C49" s="30"/>
      <c r="D49" s="26"/>
      <c r="E49" s="26"/>
      <c r="F49" s="21"/>
      <c r="G49" s="21"/>
    </row>
    <row r="50" spans="2:7" ht="15.75" x14ac:dyDescent="0.25">
      <c r="B50" s="29"/>
      <c r="C50" s="30"/>
      <c r="D50" s="26"/>
      <c r="E50" s="26"/>
      <c r="F50" s="21"/>
      <c r="G50" s="21"/>
    </row>
    <row r="51" spans="2:7" ht="15.75" x14ac:dyDescent="0.25">
      <c r="B51" s="29"/>
      <c r="C51" s="30"/>
      <c r="D51" s="26"/>
      <c r="E51" s="26"/>
      <c r="F51" s="21"/>
      <c r="G51" s="21"/>
    </row>
    <row r="52" spans="2:7" ht="15.75" x14ac:dyDescent="0.25">
      <c r="B52" s="29"/>
      <c r="C52" s="30"/>
      <c r="D52" s="26"/>
      <c r="E52" s="26"/>
      <c r="F52" s="21"/>
      <c r="G52" s="21"/>
    </row>
    <row r="53" spans="2:7" ht="15.75" x14ac:dyDescent="0.25">
      <c r="B53" s="29"/>
      <c r="C53" s="30"/>
      <c r="D53" s="26"/>
      <c r="E53" s="26"/>
      <c r="F53" s="21"/>
      <c r="G53" s="21"/>
    </row>
    <row r="54" spans="2:7" ht="15.75" x14ac:dyDescent="0.25">
      <c r="B54" s="29"/>
      <c r="C54" s="30"/>
      <c r="D54" s="26"/>
      <c r="E54" s="26"/>
      <c r="F54" s="21"/>
      <c r="G54" s="21"/>
    </row>
    <row r="55" spans="2:7" ht="15.75" x14ac:dyDescent="0.25">
      <c r="B55" s="29"/>
      <c r="C55" s="30"/>
      <c r="D55" s="26"/>
      <c r="E55" s="26"/>
      <c r="F55" s="21"/>
      <c r="G55" s="21"/>
    </row>
    <row r="56" spans="2:7" ht="15.75" x14ac:dyDescent="0.25">
      <c r="B56" s="29"/>
      <c r="C56" s="30"/>
      <c r="D56" s="26"/>
      <c r="E56" s="26"/>
      <c r="F56" s="21"/>
      <c r="G56" s="21"/>
    </row>
    <row r="57" spans="2:7" ht="15.75" x14ac:dyDescent="0.25">
      <c r="B57" s="29"/>
      <c r="C57" s="30"/>
      <c r="D57" s="26"/>
      <c r="E57" s="26"/>
      <c r="F57" s="21"/>
      <c r="G57" s="21"/>
    </row>
    <row r="58" spans="2:7" ht="15.75" x14ac:dyDescent="0.25">
      <c r="B58" s="29"/>
      <c r="C58" s="30"/>
      <c r="D58" s="26"/>
      <c r="E58" s="26"/>
      <c r="F58" s="21"/>
      <c r="G58" s="21"/>
    </row>
    <row r="59" spans="2:7" ht="15.75" x14ac:dyDescent="0.25">
      <c r="B59" s="29"/>
      <c r="C59" s="30"/>
      <c r="D59" s="26"/>
      <c r="E59" s="26"/>
      <c r="F59" s="21"/>
      <c r="G59" s="21"/>
    </row>
    <row r="60" spans="2:7" ht="15.75" x14ac:dyDescent="0.25">
      <c r="B60" s="29"/>
      <c r="C60" s="30"/>
      <c r="D60" s="26"/>
      <c r="E60" s="26"/>
      <c r="F60" s="21"/>
      <c r="G60" s="21"/>
    </row>
    <row r="61" spans="2:7" ht="15.75" x14ac:dyDescent="0.25">
      <c r="B61" s="29"/>
      <c r="C61" s="30"/>
      <c r="D61" s="26"/>
      <c r="E61" s="26"/>
      <c r="F61" s="21"/>
      <c r="G61" s="21"/>
    </row>
    <row r="62" spans="2:7" ht="15.75" x14ac:dyDescent="0.25">
      <c r="B62" s="29"/>
      <c r="C62" s="30"/>
      <c r="D62" s="26"/>
      <c r="E62" s="26"/>
      <c r="F62" s="21"/>
      <c r="G62" s="21"/>
    </row>
    <row r="63" spans="2:7" x14ac:dyDescent="0.2">
      <c r="B63" s="26"/>
      <c r="C63" s="26"/>
      <c r="D63" s="26"/>
      <c r="E63" s="26"/>
      <c r="F63" s="21"/>
      <c r="G63" s="21"/>
    </row>
    <row r="64" spans="2:7" x14ac:dyDescent="0.2">
      <c r="B64" s="26"/>
      <c r="C64" s="26"/>
      <c r="D64" s="26"/>
      <c r="E64" s="26"/>
      <c r="F64" s="21"/>
      <c r="G64" s="21"/>
    </row>
    <row r="65" spans="2:7" x14ac:dyDescent="0.2">
      <c r="B65" s="26"/>
      <c r="C65" s="26"/>
      <c r="D65" s="26"/>
      <c r="E65" s="26"/>
      <c r="F65" s="21"/>
      <c r="G65" s="21"/>
    </row>
    <row r="66" spans="2:7" x14ac:dyDescent="0.2">
      <c r="B66" s="26"/>
      <c r="C66" s="26"/>
      <c r="D66" s="26"/>
      <c r="E66" s="26"/>
      <c r="F66" s="21"/>
      <c r="G66" s="21"/>
    </row>
    <row r="67" spans="2:7" x14ac:dyDescent="0.2">
      <c r="B67" s="26"/>
      <c r="C67" s="26"/>
      <c r="D67" s="26"/>
      <c r="E67" s="26"/>
      <c r="F67" s="21"/>
      <c r="G67" s="21"/>
    </row>
    <row r="68" spans="2:7" x14ac:dyDescent="0.2">
      <c r="B68" s="26"/>
      <c r="C68" s="26"/>
      <c r="D68" s="26"/>
      <c r="E68" s="26"/>
      <c r="F68" s="21"/>
      <c r="G68" s="21"/>
    </row>
    <row r="69" spans="2:7" x14ac:dyDescent="0.2">
      <c r="B69" s="26"/>
      <c r="C69" s="26"/>
      <c r="D69" s="26"/>
      <c r="E69" s="26"/>
      <c r="F69" s="21"/>
      <c r="G69" s="21"/>
    </row>
    <row r="70" spans="2:7" x14ac:dyDescent="0.2">
      <c r="B70" s="26"/>
      <c r="C70" s="26"/>
      <c r="D70" s="26"/>
      <c r="E70" s="26"/>
      <c r="F70" s="21"/>
      <c r="G70" s="21"/>
    </row>
    <row r="71" spans="2:7" x14ac:dyDescent="0.2">
      <c r="B71" s="26"/>
      <c r="C71" s="26"/>
      <c r="D71" s="26"/>
      <c r="E71" s="26"/>
      <c r="F71" s="21"/>
      <c r="G71" s="21"/>
    </row>
    <row r="72" spans="2:7" x14ac:dyDescent="0.2">
      <c r="B72" s="26"/>
      <c r="C72" s="26"/>
      <c r="D72" s="26"/>
      <c r="E72" s="26"/>
      <c r="F72" s="21"/>
      <c r="G72" s="21"/>
    </row>
    <row r="73" spans="2:7" x14ac:dyDescent="0.2">
      <c r="B73" s="26"/>
      <c r="C73" s="26"/>
      <c r="D73" s="26"/>
      <c r="E73" s="26"/>
      <c r="F73" s="21"/>
      <c r="G73" s="21"/>
    </row>
    <row r="74" spans="2:7" x14ac:dyDescent="0.2">
      <c r="B74" s="26"/>
      <c r="C74" s="26"/>
      <c r="D74" s="26"/>
      <c r="E74" s="26"/>
      <c r="F74" s="21"/>
      <c r="G74" s="21"/>
    </row>
    <row r="75" spans="2:7" x14ac:dyDescent="0.2">
      <c r="B75" s="26"/>
      <c r="C75" s="26"/>
      <c r="D75" s="26"/>
      <c r="E75" s="26"/>
      <c r="F75" s="21"/>
      <c r="G75" s="21"/>
    </row>
    <row r="76" spans="2:7" x14ac:dyDescent="0.2">
      <c r="B76" s="26"/>
      <c r="C76" s="26"/>
      <c r="D76" s="26"/>
      <c r="E76" s="26"/>
      <c r="F76" s="20"/>
      <c r="G76" s="20"/>
    </row>
    <row r="77" spans="2:7" x14ac:dyDescent="0.2">
      <c r="B77" s="26"/>
      <c r="C77" s="26"/>
      <c r="D77" s="26"/>
      <c r="E77" s="26"/>
      <c r="F77" s="20"/>
      <c r="G77" s="20"/>
    </row>
    <row r="78" spans="2:7" x14ac:dyDescent="0.2">
      <c r="B78" s="26"/>
      <c r="C78" s="26"/>
      <c r="D78" s="26"/>
      <c r="E78" s="26"/>
      <c r="F78" s="20"/>
      <c r="G78" s="20"/>
    </row>
    <row r="79" spans="2:7" x14ac:dyDescent="0.2">
      <c r="B79" s="26"/>
      <c r="C79" s="26"/>
      <c r="D79" s="26"/>
      <c r="E79" s="26"/>
      <c r="F79" s="20"/>
      <c r="G79" s="20"/>
    </row>
    <row r="80" spans="2:7" x14ac:dyDescent="0.2">
      <c r="B80" s="26"/>
      <c r="C80" s="26"/>
      <c r="D80" s="26"/>
      <c r="E80" s="26"/>
      <c r="F80" s="20"/>
      <c r="G80" s="20"/>
    </row>
    <row r="81" spans="2:7" x14ac:dyDescent="0.2">
      <c r="B81" s="26"/>
      <c r="C81" s="26"/>
      <c r="D81" s="26"/>
      <c r="E81" s="26"/>
      <c r="F81" s="20"/>
      <c r="G81" s="20"/>
    </row>
    <row r="82" spans="2:7" x14ac:dyDescent="0.2">
      <c r="B82" s="26"/>
      <c r="C82" s="26"/>
      <c r="D82" s="26"/>
      <c r="E82" s="26"/>
      <c r="F82" s="20"/>
      <c r="G82" s="20"/>
    </row>
    <row r="83" spans="2:7" x14ac:dyDescent="0.2">
      <c r="B83" s="26"/>
      <c r="C83" s="26"/>
      <c r="D83" s="26"/>
      <c r="E83" s="26"/>
      <c r="F83" s="20"/>
      <c r="G83" s="20"/>
    </row>
    <row r="84" spans="2:7" x14ac:dyDescent="0.2">
      <c r="B84" s="26"/>
      <c r="C84" s="26"/>
      <c r="D84" s="26"/>
      <c r="E84" s="26"/>
      <c r="F84" s="20"/>
      <c r="G84" s="20"/>
    </row>
    <row r="85" spans="2:7" x14ac:dyDescent="0.2">
      <c r="B85" s="26"/>
      <c r="C85" s="26"/>
      <c r="D85" s="26"/>
      <c r="E85" s="26"/>
      <c r="F85" s="20"/>
      <c r="G85" s="20"/>
    </row>
    <row r="86" spans="2:7" x14ac:dyDescent="0.2">
      <c r="B86" s="26"/>
      <c r="C86" s="26"/>
      <c r="D86" s="26"/>
      <c r="E86" s="26"/>
      <c r="F86" s="20"/>
      <c r="G86" s="20"/>
    </row>
    <row r="87" spans="2:7" x14ac:dyDescent="0.2">
      <c r="B87" s="26"/>
      <c r="C87" s="26"/>
      <c r="D87" s="26"/>
      <c r="E87" s="26"/>
      <c r="F87" s="20"/>
      <c r="G87" s="20"/>
    </row>
    <row r="88" spans="2:7" x14ac:dyDescent="0.2">
      <c r="B88" s="26"/>
      <c r="C88" s="26"/>
      <c r="D88" s="26"/>
      <c r="E88" s="26"/>
      <c r="F88" s="20"/>
      <c r="G88" s="20"/>
    </row>
    <row r="89" spans="2:7" x14ac:dyDescent="0.2">
      <c r="B89" s="26"/>
      <c r="C89" s="26"/>
      <c r="D89" s="26"/>
      <c r="E89" s="26"/>
      <c r="F89" s="20"/>
      <c r="G89" s="20"/>
    </row>
    <row r="90" spans="2:7" x14ac:dyDescent="0.2">
      <c r="B90" s="26"/>
      <c r="C90" s="26"/>
      <c r="D90" s="26"/>
      <c r="E90" s="26"/>
      <c r="F90" s="20"/>
      <c r="G90" s="20"/>
    </row>
    <row r="91" spans="2:7" x14ac:dyDescent="0.2">
      <c r="B91" s="26"/>
      <c r="C91" s="26"/>
      <c r="D91" s="26"/>
      <c r="E91" s="26"/>
      <c r="F91" s="20"/>
      <c r="G91" s="20"/>
    </row>
    <row r="92" spans="2:7" x14ac:dyDescent="0.2">
      <c r="B92" s="26"/>
      <c r="C92" s="26"/>
      <c r="D92" s="26"/>
      <c r="E92" s="26"/>
      <c r="F92" s="20"/>
      <c r="G92" s="20"/>
    </row>
    <row r="93" spans="2:7" x14ac:dyDescent="0.2">
      <c r="B93" s="26"/>
      <c r="C93" s="26"/>
      <c r="D93" s="26"/>
      <c r="E93" s="26"/>
      <c r="F93" s="20"/>
      <c r="G93" s="20"/>
    </row>
    <row r="94" spans="2:7" x14ac:dyDescent="0.2">
      <c r="B94" s="26"/>
      <c r="C94" s="26"/>
      <c r="D94" s="26"/>
      <c r="E94" s="26"/>
      <c r="F94" s="20"/>
      <c r="G94" s="20"/>
    </row>
    <row r="95" spans="2:7" x14ac:dyDescent="0.2">
      <c r="B95" s="26"/>
      <c r="C95" s="26"/>
      <c r="D95" s="26"/>
      <c r="E95" s="26"/>
      <c r="F95" s="20"/>
      <c r="G95" s="20"/>
    </row>
    <row r="96" spans="2:7" x14ac:dyDescent="0.2">
      <c r="B96" s="26"/>
      <c r="C96" s="26"/>
      <c r="D96" s="26"/>
      <c r="E96" s="26"/>
      <c r="F96" s="20"/>
      <c r="G96" s="20"/>
    </row>
    <row r="97" spans="2:7" x14ac:dyDescent="0.2">
      <c r="B97" s="26"/>
      <c r="C97" s="26"/>
      <c r="D97" s="26"/>
      <c r="E97" s="26"/>
      <c r="F97" s="20"/>
      <c r="G97" s="20"/>
    </row>
    <row r="98" spans="2:7" x14ac:dyDescent="0.2">
      <c r="B98" s="26"/>
      <c r="C98" s="26"/>
      <c r="D98" s="26"/>
      <c r="E98" s="26"/>
      <c r="F98" s="20"/>
      <c r="G98" s="20"/>
    </row>
    <row r="99" spans="2:7" x14ac:dyDescent="0.2">
      <c r="B99" s="26"/>
      <c r="C99" s="26"/>
      <c r="D99" s="26"/>
      <c r="E99" s="26"/>
      <c r="F99" s="20"/>
      <c r="G99" s="20"/>
    </row>
    <row r="100" spans="2:7" x14ac:dyDescent="0.2">
      <c r="B100" s="26"/>
      <c r="C100" s="26"/>
      <c r="D100" s="26"/>
      <c r="E100" s="26"/>
      <c r="F100" s="20"/>
      <c r="G100" s="20"/>
    </row>
    <row r="101" spans="2:7" x14ac:dyDescent="0.2">
      <c r="B101" s="26"/>
      <c r="C101" s="26"/>
      <c r="D101" s="26"/>
      <c r="E101" s="26"/>
    </row>
    <row r="102" spans="2:7" x14ac:dyDescent="0.2">
      <c r="B102" s="26"/>
      <c r="C102" s="26"/>
      <c r="D102" s="26"/>
      <c r="E102" s="26"/>
    </row>
    <row r="103" spans="2:7" x14ac:dyDescent="0.2">
      <c r="B103" s="26"/>
      <c r="C103" s="26"/>
      <c r="D103" s="26"/>
      <c r="E103" s="26"/>
    </row>
    <row r="104" spans="2:7" x14ac:dyDescent="0.2">
      <c r="B104" s="26"/>
      <c r="C104" s="26"/>
      <c r="D104" s="26"/>
      <c r="E104" s="26"/>
    </row>
    <row r="105" spans="2:7" x14ac:dyDescent="0.2">
      <c r="B105" s="26"/>
      <c r="C105" s="26"/>
      <c r="D105" s="26"/>
      <c r="E105" s="26"/>
    </row>
    <row r="106" spans="2:7" x14ac:dyDescent="0.2">
      <c r="B106" s="26"/>
      <c r="C106" s="26"/>
      <c r="D106" s="26"/>
      <c r="E106" s="26"/>
    </row>
    <row r="107" spans="2:7" x14ac:dyDescent="0.2">
      <c r="B107" s="26"/>
      <c r="C107" s="26"/>
      <c r="D107" s="26"/>
      <c r="E107" s="26"/>
    </row>
    <row r="108" spans="2:7" x14ac:dyDescent="0.2">
      <c r="B108" s="26"/>
      <c r="C108" s="26"/>
      <c r="D108" s="26"/>
      <c r="E108" s="26"/>
    </row>
    <row r="109" spans="2:7" x14ac:dyDescent="0.2">
      <c r="B109" s="26"/>
      <c r="C109" s="26"/>
      <c r="D109" s="26"/>
      <c r="E109" s="26"/>
    </row>
    <row r="110" spans="2:7" x14ac:dyDescent="0.2">
      <c r="B110" s="26"/>
      <c r="C110" s="26"/>
      <c r="D110" s="26"/>
      <c r="E110" s="26"/>
    </row>
    <row r="111" spans="2:7" x14ac:dyDescent="0.2">
      <c r="B111" s="26"/>
      <c r="C111" s="26"/>
      <c r="D111" s="26"/>
      <c r="E111" s="26"/>
    </row>
    <row r="112" spans="2:7" x14ac:dyDescent="0.2">
      <c r="B112" s="26"/>
      <c r="C112" s="26"/>
      <c r="D112" s="26"/>
      <c r="E112" s="26"/>
    </row>
    <row r="113" spans="2:5" x14ac:dyDescent="0.2">
      <c r="B113" s="26"/>
      <c r="C113" s="26"/>
      <c r="D113" s="26"/>
      <c r="E113" s="26"/>
    </row>
    <row r="114" spans="2:5" x14ac:dyDescent="0.2">
      <c r="B114" s="26"/>
      <c r="C114" s="26"/>
      <c r="D114" s="26"/>
      <c r="E114" s="26"/>
    </row>
    <row r="115" spans="2:5" x14ac:dyDescent="0.2">
      <c r="B115" s="26"/>
      <c r="C115" s="26"/>
      <c r="D115" s="26"/>
      <c r="E115" s="26"/>
    </row>
    <row r="116" spans="2:5" x14ac:dyDescent="0.2">
      <c r="B116" s="26"/>
      <c r="C116" s="26"/>
      <c r="D116" s="26"/>
      <c r="E116" s="26"/>
    </row>
    <row r="117" spans="2:5" x14ac:dyDescent="0.2">
      <c r="B117" s="26"/>
      <c r="C117" s="26"/>
      <c r="D117" s="26"/>
      <c r="E117" s="26"/>
    </row>
    <row r="118" spans="2:5" x14ac:dyDescent="0.2">
      <c r="B118" s="26"/>
      <c r="C118" s="26"/>
      <c r="D118" s="26"/>
      <c r="E118" s="26"/>
    </row>
    <row r="119" spans="2:5" x14ac:dyDescent="0.2">
      <c r="B119" s="26"/>
      <c r="C119" s="26"/>
      <c r="D119" s="26"/>
      <c r="E119" s="26"/>
    </row>
    <row r="120" spans="2:5" x14ac:dyDescent="0.2">
      <c r="B120" s="26"/>
      <c r="C120" s="26"/>
      <c r="D120" s="26"/>
      <c r="E120" s="26"/>
    </row>
    <row r="121" spans="2:5" x14ac:dyDescent="0.2">
      <c r="B121" s="26"/>
      <c r="C121" s="26"/>
      <c r="D121" s="26"/>
      <c r="E121" s="26"/>
    </row>
    <row r="122" spans="2:5" x14ac:dyDescent="0.2">
      <c r="B122" s="26"/>
      <c r="C122" s="26"/>
      <c r="D122" s="26"/>
      <c r="E122" s="26"/>
    </row>
    <row r="123" spans="2:5" x14ac:dyDescent="0.2">
      <c r="B123" s="26"/>
      <c r="C123" s="26"/>
      <c r="D123" s="26"/>
      <c r="E123" s="26"/>
    </row>
    <row r="124" spans="2:5" x14ac:dyDescent="0.2">
      <c r="B124" s="26"/>
      <c r="C124" s="26"/>
      <c r="D124" s="26"/>
      <c r="E124" s="26"/>
    </row>
    <row r="125" spans="2:5" x14ac:dyDescent="0.2">
      <c r="B125" s="26"/>
      <c r="C125" s="26"/>
      <c r="D125" s="26"/>
      <c r="E125" s="26"/>
    </row>
    <row r="126" spans="2:5" x14ac:dyDescent="0.2">
      <c r="B126" s="26"/>
      <c r="C126" s="26"/>
      <c r="D126" s="26"/>
      <c r="E126" s="26"/>
    </row>
    <row r="127" spans="2:5" x14ac:dyDescent="0.2">
      <c r="B127" s="26"/>
      <c r="C127" s="26"/>
      <c r="D127" s="26"/>
      <c r="E127" s="26"/>
    </row>
    <row r="128" spans="2:5" x14ac:dyDescent="0.2">
      <c r="B128" s="26"/>
      <c r="C128" s="26"/>
      <c r="D128" s="26"/>
      <c r="E128" s="26"/>
    </row>
    <row r="129" spans="2:5" x14ac:dyDescent="0.2">
      <c r="B129" s="26"/>
      <c r="C129" s="26"/>
      <c r="D129" s="26"/>
      <c r="E129" s="26"/>
    </row>
    <row r="130" spans="2:5" x14ac:dyDescent="0.2">
      <c r="B130" s="26"/>
      <c r="C130" s="26"/>
      <c r="D130" s="26"/>
      <c r="E130" s="26"/>
    </row>
    <row r="131" spans="2:5" x14ac:dyDescent="0.2">
      <c r="B131" s="26"/>
      <c r="C131" s="26"/>
      <c r="D131" s="26"/>
      <c r="E131" s="26"/>
    </row>
    <row r="132" spans="2:5" x14ac:dyDescent="0.2">
      <c r="B132" s="26"/>
      <c r="C132" s="26"/>
      <c r="D132" s="26"/>
      <c r="E132" s="26"/>
    </row>
    <row r="133" spans="2:5" x14ac:dyDescent="0.2">
      <c r="B133" s="26"/>
      <c r="C133" s="26"/>
      <c r="D133" s="26"/>
      <c r="E133" s="26"/>
    </row>
    <row r="134" spans="2:5" x14ac:dyDescent="0.2">
      <c r="B134" s="26"/>
      <c r="C134" s="26"/>
      <c r="D134" s="26"/>
      <c r="E134" s="26"/>
    </row>
    <row r="135" spans="2:5" x14ac:dyDescent="0.2">
      <c r="B135" s="26"/>
      <c r="C135" s="26"/>
      <c r="D135" s="26"/>
      <c r="E135" s="26"/>
    </row>
    <row r="136" spans="2:5" x14ac:dyDescent="0.2">
      <c r="B136" s="26"/>
      <c r="C136" s="26"/>
      <c r="D136" s="26"/>
      <c r="E136" s="26"/>
    </row>
    <row r="137" spans="2:5" x14ac:dyDescent="0.2">
      <c r="B137" s="26"/>
      <c r="C137" s="26"/>
      <c r="D137" s="26"/>
      <c r="E137" s="26"/>
    </row>
    <row r="138" spans="2:5" x14ac:dyDescent="0.2">
      <c r="B138" s="26"/>
      <c r="C138" s="26"/>
      <c r="D138" s="26"/>
      <c r="E138" s="26"/>
    </row>
    <row r="139" spans="2:5" x14ac:dyDescent="0.2">
      <c r="B139" s="26"/>
      <c r="C139" s="26"/>
      <c r="D139" s="26"/>
      <c r="E139" s="26"/>
    </row>
    <row r="140" spans="2:5" x14ac:dyDescent="0.2">
      <c r="B140" s="26"/>
      <c r="C140" s="26"/>
      <c r="D140" s="26"/>
      <c r="E140" s="26"/>
    </row>
    <row r="141" spans="2:5" x14ac:dyDescent="0.2">
      <c r="B141" s="26"/>
      <c r="C141" s="26"/>
      <c r="D141" s="26"/>
      <c r="E141" s="26"/>
    </row>
    <row r="142" spans="2:5" x14ac:dyDescent="0.2">
      <c r="B142" s="26"/>
      <c r="C142" s="26"/>
      <c r="D142" s="26"/>
      <c r="E142" s="26"/>
    </row>
    <row r="143" spans="2:5" x14ac:dyDescent="0.2">
      <c r="B143" s="26"/>
      <c r="C143" s="26"/>
      <c r="D143" s="26"/>
      <c r="E143" s="26"/>
    </row>
    <row r="144" spans="2:5" x14ac:dyDescent="0.2">
      <c r="B144" s="26"/>
      <c r="C144" s="26"/>
      <c r="D144" s="26"/>
      <c r="E144" s="26"/>
    </row>
    <row r="145" spans="2:5" x14ac:dyDescent="0.2">
      <c r="B145" s="26"/>
      <c r="C145" s="26"/>
      <c r="D145" s="26"/>
      <c r="E145" s="26"/>
    </row>
    <row r="146" spans="2:5" x14ac:dyDescent="0.2">
      <c r="B146" s="26"/>
      <c r="C146" s="26"/>
      <c r="D146" s="26"/>
      <c r="E146" s="26"/>
    </row>
    <row r="147" spans="2:5" x14ac:dyDescent="0.2">
      <c r="B147" s="26"/>
      <c r="C147" s="26"/>
      <c r="D147" s="26"/>
      <c r="E147" s="26"/>
    </row>
    <row r="148" spans="2:5" x14ac:dyDescent="0.2">
      <c r="B148" s="26"/>
      <c r="C148" s="26"/>
      <c r="D148" s="26"/>
      <c r="E148" s="26"/>
    </row>
    <row r="149" spans="2:5" x14ac:dyDescent="0.2">
      <c r="B149" s="26"/>
      <c r="C149" s="26"/>
      <c r="D149" s="26"/>
      <c r="E149" s="26"/>
    </row>
    <row r="150" spans="2:5" x14ac:dyDescent="0.2">
      <c r="B150" s="26"/>
      <c r="C150" s="26"/>
      <c r="D150" s="26"/>
      <c r="E150" s="26"/>
    </row>
    <row r="151" spans="2:5" x14ac:dyDescent="0.2">
      <c r="B151" s="26"/>
      <c r="C151" s="26"/>
      <c r="D151" s="26"/>
      <c r="E151" s="26"/>
    </row>
    <row r="152" spans="2:5" x14ac:dyDescent="0.2">
      <c r="B152" s="26"/>
      <c r="C152" s="26"/>
      <c r="D152" s="26"/>
      <c r="E152" s="26"/>
    </row>
    <row r="153" spans="2:5" x14ac:dyDescent="0.2">
      <c r="B153" s="26"/>
      <c r="C153" s="26"/>
      <c r="D153" s="26"/>
      <c r="E153" s="26"/>
    </row>
    <row r="154" spans="2:5" x14ac:dyDescent="0.2">
      <c r="B154" s="26"/>
      <c r="C154" s="26"/>
      <c r="D154" s="26"/>
      <c r="E154" s="26"/>
    </row>
    <row r="155" spans="2:5" x14ac:dyDescent="0.2">
      <c r="B155" s="26"/>
      <c r="C155" s="26"/>
      <c r="D155" s="26"/>
      <c r="E155" s="26"/>
    </row>
    <row r="156" spans="2:5" x14ac:dyDescent="0.2">
      <c r="B156" s="26"/>
      <c r="C156" s="26"/>
      <c r="D156" s="26"/>
      <c r="E156" s="26"/>
    </row>
    <row r="157" spans="2:5" x14ac:dyDescent="0.2">
      <c r="B157" s="26"/>
      <c r="C157" s="26"/>
      <c r="D157" s="26"/>
      <c r="E157" s="26"/>
    </row>
    <row r="158" spans="2:5" x14ac:dyDescent="0.2">
      <c r="B158" s="26"/>
      <c r="C158" s="26"/>
      <c r="D158" s="26"/>
      <c r="E158" s="26"/>
    </row>
    <row r="159" spans="2:5" x14ac:dyDescent="0.2">
      <c r="B159" s="26"/>
      <c r="C159" s="26"/>
      <c r="D159" s="26"/>
      <c r="E159" s="26"/>
    </row>
    <row r="160" spans="2:5" x14ac:dyDescent="0.2">
      <c r="B160" s="26"/>
      <c r="C160" s="26"/>
      <c r="D160" s="26"/>
      <c r="E160" s="26"/>
    </row>
    <row r="161" spans="2:5" x14ac:dyDescent="0.2">
      <c r="B161" s="26"/>
      <c r="C161" s="26"/>
      <c r="D161" s="26"/>
      <c r="E161" s="26"/>
    </row>
    <row r="162" spans="2:5" x14ac:dyDescent="0.2">
      <c r="B162" s="26"/>
      <c r="C162" s="26"/>
      <c r="D162" s="26"/>
      <c r="E162" s="26"/>
    </row>
    <row r="163" spans="2:5" x14ac:dyDescent="0.2">
      <c r="B163" s="26"/>
      <c r="C163" s="26"/>
      <c r="D163" s="26"/>
      <c r="E163" s="26"/>
    </row>
    <row r="164" spans="2:5" x14ac:dyDescent="0.2">
      <c r="B164" s="26"/>
      <c r="C164" s="26"/>
      <c r="D164" s="26"/>
      <c r="E164" s="26"/>
    </row>
    <row r="165" spans="2:5" x14ac:dyDescent="0.2">
      <c r="B165" s="26"/>
      <c r="C165" s="26"/>
      <c r="D165" s="26"/>
      <c r="E165" s="26"/>
    </row>
    <row r="166" spans="2:5" x14ac:dyDescent="0.2">
      <c r="B166" s="26"/>
      <c r="C166" s="26"/>
      <c r="D166" s="26"/>
      <c r="E166" s="26"/>
    </row>
    <row r="167" spans="2:5" x14ac:dyDescent="0.2">
      <c r="B167" s="26"/>
      <c r="C167" s="26"/>
      <c r="D167" s="26"/>
      <c r="E167" s="26"/>
    </row>
    <row r="168" spans="2:5" x14ac:dyDescent="0.2">
      <c r="B168" s="26"/>
      <c r="C168" s="26"/>
      <c r="D168" s="26"/>
      <c r="E168" s="26"/>
    </row>
    <row r="169" spans="2:5" x14ac:dyDescent="0.2">
      <c r="B169" s="26"/>
      <c r="C169" s="26"/>
      <c r="D169" s="26"/>
      <c r="E169" s="26"/>
    </row>
    <row r="170" spans="2:5" x14ac:dyDescent="0.2">
      <c r="B170" s="26"/>
      <c r="C170" s="26"/>
      <c r="D170" s="26"/>
      <c r="E170" s="26"/>
    </row>
    <row r="171" spans="2:5" x14ac:dyDescent="0.2">
      <c r="B171" s="26"/>
      <c r="C171" s="26"/>
      <c r="D171" s="26"/>
      <c r="E171" s="26"/>
    </row>
    <row r="172" spans="2:5" x14ac:dyDescent="0.2">
      <c r="B172" s="26"/>
      <c r="C172" s="26"/>
      <c r="D172" s="26"/>
      <c r="E172" s="26"/>
    </row>
    <row r="173" spans="2:5" x14ac:dyDescent="0.2">
      <c r="B173" s="26"/>
      <c r="C173" s="26"/>
      <c r="D173" s="26"/>
      <c r="E173" s="26"/>
    </row>
    <row r="174" spans="2:5" x14ac:dyDescent="0.2">
      <c r="B174" s="26"/>
      <c r="C174" s="26"/>
      <c r="D174" s="26"/>
      <c r="E174" s="26"/>
    </row>
    <row r="175" spans="2:5" x14ac:dyDescent="0.2">
      <c r="B175" s="26"/>
      <c r="C175" s="26"/>
      <c r="D175" s="26"/>
      <c r="E175" s="26"/>
    </row>
    <row r="176" spans="2:5" x14ac:dyDescent="0.2">
      <c r="B176" s="26"/>
      <c r="C176" s="26"/>
      <c r="D176" s="26"/>
      <c r="E176" s="26"/>
    </row>
    <row r="177" spans="2:5" x14ac:dyDescent="0.2">
      <c r="B177" s="26"/>
      <c r="C177" s="26"/>
      <c r="D177" s="26"/>
      <c r="E177" s="26"/>
    </row>
    <row r="178" spans="2:5" x14ac:dyDescent="0.2">
      <c r="B178" s="26"/>
      <c r="C178" s="26"/>
      <c r="D178" s="26"/>
      <c r="E178" s="26"/>
    </row>
    <row r="179" spans="2:5" x14ac:dyDescent="0.2">
      <c r="B179" s="26"/>
      <c r="C179" s="26"/>
      <c r="D179" s="26"/>
      <c r="E179" s="26"/>
    </row>
    <row r="180" spans="2:5" x14ac:dyDescent="0.2">
      <c r="B180" s="26"/>
      <c r="C180" s="26"/>
      <c r="D180" s="26"/>
      <c r="E180" s="26"/>
    </row>
    <row r="181" spans="2:5" x14ac:dyDescent="0.2">
      <c r="B181" s="26"/>
      <c r="C181" s="26"/>
      <c r="D181" s="26"/>
      <c r="E181" s="26"/>
    </row>
    <row r="182" spans="2:5" x14ac:dyDescent="0.2">
      <c r="B182" s="26"/>
      <c r="C182" s="26"/>
      <c r="D182" s="26"/>
      <c r="E182" s="26"/>
    </row>
    <row r="183" spans="2:5" x14ac:dyDescent="0.2">
      <c r="B183" s="26"/>
      <c r="C183" s="26"/>
      <c r="D183" s="26"/>
      <c r="E183" s="26"/>
    </row>
    <row r="184" spans="2:5" x14ac:dyDescent="0.2">
      <c r="B184" s="26"/>
      <c r="C184" s="26"/>
      <c r="D184" s="26"/>
      <c r="E184" s="26"/>
    </row>
    <row r="185" spans="2:5" x14ac:dyDescent="0.2">
      <c r="B185" s="26"/>
      <c r="C185" s="26"/>
      <c r="D185" s="26"/>
      <c r="E185" s="26"/>
    </row>
    <row r="186" spans="2:5" x14ac:dyDescent="0.2">
      <c r="B186" s="26"/>
      <c r="C186" s="26"/>
      <c r="D186" s="26"/>
      <c r="E186" s="26"/>
    </row>
    <row r="187" spans="2:5" x14ac:dyDescent="0.2">
      <c r="B187" s="26"/>
      <c r="C187" s="26"/>
      <c r="D187" s="26"/>
      <c r="E187" s="26"/>
    </row>
    <row r="188" spans="2:5" x14ac:dyDescent="0.2">
      <c r="B188" s="26"/>
      <c r="C188" s="26"/>
      <c r="D188" s="26"/>
      <c r="E188" s="26"/>
    </row>
    <row r="189" spans="2:5" x14ac:dyDescent="0.2">
      <c r="B189" s="26"/>
      <c r="C189" s="26"/>
      <c r="D189" s="26"/>
      <c r="E189" s="26"/>
    </row>
  </sheetData>
  <mergeCells count="11">
    <mergeCell ref="C1:E1"/>
    <mergeCell ref="C11:D11"/>
    <mergeCell ref="C13:D13"/>
    <mergeCell ref="C2:D2"/>
    <mergeCell ref="C3:D3"/>
    <mergeCell ref="C4:D4"/>
    <mergeCell ref="C19:E19"/>
    <mergeCell ref="B21:D21"/>
    <mergeCell ref="C24:E24"/>
    <mergeCell ref="C28:D28"/>
    <mergeCell ref="C15:D15"/>
  </mergeCells>
  <phoneticPr fontId="5" type="noConversion"/>
  <conditionalFormatting sqref="B4">
    <cfRule type="expression" dxfId="22" priority="12" stopIfTrue="1">
      <formula>IF(Q8Complete, FALSE, TRUE)</formula>
    </cfRule>
  </conditionalFormatting>
  <conditionalFormatting sqref="C4:D4">
    <cfRule type="expression" dxfId="21" priority="13" stopIfTrue="1">
      <formula>IF(Q8Complete, FALSE, TRUE)</formula>
    </cfRule>
  </conditionalFormatting>
  <conditionalFormatting sqref="C10">
    <cfRule type="expression" dxfId="20" priority="14" stopIfTrue="1">
      <formula>NOT($F$11)</formula>
    </cfRule>
  </conditionalFormatting>
  <conditionalFormatting sqref="C6">
    <cfRule type="expression" dxfId="19" priority="15" stopIfTrue="1">
      <formula>NOT($F$6)</formula>
    </cfRule>
  </conditionalFormatting>
  <conditionalFormatting sqref="D6">
    <cfRule type="expression" dxfId="18" priority="16" stopIfTrue="1">
      <formula>NOT($G$6)</formula>
    </cfRule>
  </conditionalFormatting>
  <conditionalFormatting sqref="C8">
    <cfRule type="expression" dxfId="17" priority="17" stopIfTrue="1">
      <formula>NOT($F$8)</formula>
    </cfRule>
  </conditionalFormatting>
  <conditionalFormatting sqref="C27">
    <cfRule type="expression" dxfId="16" priority="3" stopIfTrue="1">
      <formula>NOT($H$13)</formula>
    </cfRule>
  </conditionalFormatting>
  <conditionalFormatting sqref="C26">
    <cfRule type="expression" dxfId="15" priority="2" stopIfTrue="1">
      <formula>NOT($H$13)</formula>
    </cfRule>
  </conditionalFormatting>
  <conditionalFormatting sqref="D20">
    <cfRule type="expression" dxfId="14" priority="6" stopIfTrue="1">
      <formula>NOT(#REF!)</formula>
    </cfRule>
  </conditionalFormatting>
  <conditionalFormatting sqref="C22">
    <cfRule type="expression" dxfId="13" priority="7" stopIfTrue="1">
      <formula>NOT(#REF!)</formula>
    </cfRule>
  </conditionalFormatting>
  <conditionalFormatting sqref="C25">
    <cfRule type="expression" dxfId="12" priority="8" stopIfTrue="1">
      <formula>NOT(#REF!)</formula>
    </cfRule>
  </conditionalFormatting>
  <conditionalFormatting sqref="D25">
    <cfRule type="expression" dxfId="11" priority="9" stopIfTrue="1">
      <formula>NOT(#REF!)</formula>
    </cfRule>
  </conditionalFormatting>
  <conditionalFormatting sqref="C19:E19">
    <cfRule type="expression" dxfId="10" priority="10" stopIfTrue="1">
      <formula>IF(#REF!=0,FALSE, TRUE)</formula>
    </cfRule>
  </conditionalFormatting>
  <conditionalFormatting sqref="B21:D21">
    <cfRule type="expression" dxfId="9" priority="11" stopIfTrue="1">
      <formula>IF(#REF!=0,FALSE, TRUE)</formula>
    </cfRule>
  </conditionalFormatting>
  <conditionalFormatting sqref="C24:E24">
    <cfRule type="expression" dxfId="8" priority="4" stopIfTrue="1">
      <formula>IF(#REF!=0,FALSE, TRUE)</formula>
    </cfRule>
  </conditionalFormatting>
  <conditionalFormatting sqref="C20">
    <cfRule type="expression" dxfId="7" priority="1" stopIfTrue="1">
      <formula>NOT(#REF!)</formula>
    </cfRule>
  </conditionalFormatting>
  <pageMargins left="0.75" right="0.75" top="1" bottom="1" header="0.5" footer="0.5"/>
  <pageSetup paperSize="9" scale="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40" r:id="rId4" name="Group Box 28">
              <controlPr defaultSize="0" autoFill="0" autoPict="0" altText="">
                <anchor moveWithCells="1" sizeWithCells="1">
                  <from>
                    <xdr:col>2</xdr:col>
                    <xdr:colOff>1228725</xdr:colOff>
                    <xdr:row>5</xdr:row>
                    <xdr:rowOff>76200</xdr:rowOff>
                  </from>
                  <to>
                    <xdr:col>2</xdr:col>
                    <xdr:colOff>5172075</xdr:colOff>
                    <xdr:row>5</xdr:row>
                    <xdr:rowOff>457200</xdr:rowOff>
                  </to>
                </anchor>
              </controlPr>
            </control>
          </mc:Choice>
        </mc:AlternateContent>
        <mc:AlternateContent xmlns:mc="http://schemas.openxmlformats.org/markup-compatibility/2006">
          <mc:Choice Requires="x14">
            <control shapeId="13341" r:id="rId5" name="Option Button 29">
              <controlPr defaultSize="0" autoFill="0" autoLine="0" autoPict="0">
                <anchor moveWithCells="1" sizeWithCells="1">
                  <from>
                    <xdr:col>2</xdr:col>
                    <xdr:colOff>1314450</xdr:colOff>
                    <xdr:row>5</xdr:row>
                    <xdr:rowOff>161925</xdr:rowOff>
                  </from>
                  <to>
                    <xdr:col>2</xdr:col>
                    <xdr:colOff>1971675</xdr:colOff>
                    <xdr:row>5</xdr:row>
                    <xdr:rowOff>390525</xdr:rowOff>
                  </to>
                </anchor>
              </controlPr>
            </control>
          </mc:Choice>
        </mc:AlternateContent>
        <mc:AlternateContent xmlns:mc="http://schemas.openxmlformats.org/markup-compatibility/2006">
          <mc:Choice Requires="x14">
            <control shapeId="13342" r:id="rId6" name="Option Button 30">
              <controlPr defaultSize="0" autoFill="0" autoLine="0" autoPict="0">
                <anchor moveWithCells="1" sizeWithCells="1">
                  <from>
                    <xdr:col>2</xdr:col>
                    <xdr:colOff>1943100</xdr:colOff>
                    <xdr:row>5</xdr:row>
                    <xdr:rowOff>161925</xdr:rowOff>
                  </from>
                  <to>
                    <xdr:col>2</xdr:col>
                    <xdr:colOff>2619375</xdr:colOff>
                    <xdr:row>5</xdr:row>
                    <xdr:rowOff>381000</xdr:rowOff>
                  </to>
                </anchor>
              </controlPr>
            </control>
          </mc:Choice>
        </mc:AlternateContent>
        <mc:AlternateContent xmlns:mc="http://schemas.openxmlformats.org/markup-compatibility/2006">
          <mc:Choice Requires="x14">
            <control shapeId="13343" r:id="rId7" name="Option Button 31">
              <controlPr defaultSize="0" autoFill="0" autoLine="0" autoPict="0">
                <anchor moveWithCells="1" sizeWithCells="1">
                  <from>
                    <xdr:col>2</xdr:col>
                    <xdr:colOff>2619375</xdr:colOff>
                    <xdr:row>5</xdr:row>
                    <xdr:rowOff>161925</xdr:rowOff>
                  </from>
                  <to>
                    <xdr:col>2</xdr:col>
                    <xdr:colOff>3095625</xdr:colOff>
                    <xdr:row>5</xdr:row>
                    <xdr:rowOff>381000</xdr:rowOff>
                  </to>
                </anchor>
              </controlPr>
            </control>
          </mc:Choice>
        </mc:AlternateContent>
        <mc:AlternateContent xmlns:mc="http://schemas.openxmlformats.org/markup-compatibility/2006">
          <mc:Choice Requires="x14">
            <control shapeId="13344" r:id="rId8" name="Option Button 32">
              <controlPr defaultSize="0" autoFill="0" autoLine="0" autoPict="0">
                <anchor moveWithCells="1" sizeWithCells="1">
                  <from>
                    <xdr:col>2</xdr:col>
                    <xdr:colOff>3086100</xdr:colOff>
                    <xdr:row>5</xdr:row>
                    <xdr:rowOff>161925</xdr:rowOff>
                  </from>
                  <to>
                    <xdr:col>2</xdr:col>
                    <xdr:colOff>3895725</xdr:colOff>
                    <xdr:row>5</xdr:row>
                    <xdr:rowOff>390525</xdr:rowOff>
                  </to>
                </anchor>
              </controlPr>
            </control>
          </mc:Choice>
        </mc:AlternateContent>
        <mc:AlternateContent xmlns:mc="http://schemas.openxmlformats.org/markup-compatibility/2006">
          <mc:Choice Requires="x14">
            <control shapeId="13345" r:id="rId9" name="Option Button 33">
              <controlPr defaultSize="0" autoFill="0" autoLine="0" autoPict="0">
                <anchor moveWithCells="1" sizeWithCells="1">
                  <from>
                    <xdr:col>2</xdr:col>
                    <xdr:colOff>3924300</xdr:colOff>
                    <xdr:row>5</xdr:row>
                    <xdr:rowOff>161925</xdr:rowOff>
                  </from>
                  <to>
                    <xdr:col>2</xdr:col>
                    <xdr:colOff>4657725</xdr:colOff>
                    <xdr:row>5</xdr:row>
                    <xdr:rowOff>381000</xdr:rowOff>
                  </to>
                </anchor>
              </controlPr>
            </control>
          </mc:Choice>
        </mc:AlternateContent>
        <mc:AlternateContent xmlns:mc="http://schemas.openxmlformats.org/markup-compatibility/2006">
          <mc:Choice Requires="x14">
            <control shapeId="13346" r:id="rId10" name="Option Button 34">
              <controlPr defaultSize="0" autoFill="0" autoLine="0" autoPict="0">
                <anchor moveWithCells="1" sizeWithCells="1">
                  <from>
                    <xdr:col>2</xdr:col>
                    <xdr:colOff>4714875</xdr:colOff>
                    <xdr:row>5</xdr:row>
                    <xdr:rowOff>161925</xdr:rowOff>
                  </from>
                  <to>
                    <xdr:col>2</xdr:col>
                    <xdr:colOff>5114925</xdr:colOff>
                    <xdr:row>5</xdr:row>
                    <xdr:rowOff>381000</xdr:rowOff>
                  </to>
                </anchor>
              </controlPr>
            </control>
          </mc:Choice>
        </mc:AlternateContent>
        <mc:AlternateContent xmlns:mc="http://schemas.openxmlformats.org/markup-compatibility/2006">
          <mc:Choice Requires="x14">
            <control shapeId="13348" r:id="rId11" name="Group Box 36">
              <controlPr defaultSize="0" autoFill="0" autoPict="0" altText="">
                <anchor moveWithCells="1" sizeWithCells="1">
                  <from>
                    <xdr:col>3</xdr:col>
                    <xdr:colOff>180975</xdr:colOff>
                    <xdr:row>5</xdr:row>
                    <xdr:rowOff>66675</xdr:rowOff>
                  </from>
                  <to>
                    <xdr:col>3</xdr:col>
                    <xdr:colOff>4124325</xdr:colOff>
                    <xdr:row>5</xdr:row>
                    <xdr:rowOff>447675</xdr:rowOff>
                  </to>
                </anchor>
              </controlPr>
            </control>
          </mc:Choice>
        </mc:AlternateContent>
        <mc:AlternateContent xmlns:mc="http://schemas.openxmlformats.org/markup-compatibility/2006">
          <mc:Choice Requires="x14">
            <control shapeId="13349" r:id="rId12" name="Option Button 37">
              <controlPr defaultSize="0" autoFill="0" autoLine="0" autoPict="0">
                <anchor moveWithCells="1" sizeWithCells="1">
                  <from>
                    <xdr:col>3</xdr:col>
                    <xdr:colOff>266700</xdr:colOff>
                    <xdr:row>5</xdr:row>
                    <xdr:rowOff>152400</xdr:rowOff>
                  </from>
                  <to>
                    <xdr:col>3</xdr:col>
                    <xdr:colOff>847725</xdr:colOff>
                    <xdr:row>5</xdr:row>
                    <xdr:rowOff>371475</xdr:rowOff>
                  </to>
                </anchor>
              </controlPr>
            </control>
          </mc:Choice>
        </mc:AlternateContent>
        <mc:AlternateContent xmlns:mc="http://schemas.openxmlformats.org/markup-compatibility/2006">
          <mc:Choice Requires="x14">
            <control shapeId="13350" r:id="rId13" name="Option Button 38">
              <controlPr defaultSize="0" autoFill="0" autoLine="0" autoPict="0">
                <anchor moveWithCells="1" sizeWithCells="1">
                  <from>
                    <xdr:col>3</xdr:col>
                    <xdr:colOff>895350</xdr:colOff>
                    <xdr:row>5</xdr:row>
                    <xdr:rowOff>152400</xdr:rowOff>
                  </from>
                  <to>
                    <xdr:col>3</xdr:col>
                    <xdr:colOff>1571625</xdr:colOff>
                    <xdr:row>5</xdr:row>
                    <xdr:rowOff>371475</xdr:rowOff>
                  </to>
                </anchor>
              </controlPr>
            </control>
          </mc:Choice>
        </mc:AlternateContent>
        <mc:AlternateContent xmlns:mc="http://schemas.openxmlformats.org/markup-compatibility/2006">
          <mc:Choice Requires="x14">
            <control shapeId="13351" r:id="rId14" name="Option Button 39">
              <controlPr defaultSize="0" autoFill="0" autoLine="0" autoPict="0">
                <anchor moveWithCells="1" sizeWithCells="1">
                  <from>
                    <xdr:col>3</xdr:col>
                    <xdr:colOff>1571625</xdr:colOff>
                    <xdr:row>5</xdr:row>
                    <xdr:rowOff>152400</xdr:rowOff>
                  </from>
                  <to>
                    <xdr:col>3</xdr:col>
                    <xdr:colOff>2047875</xdr:colOff>
                    <xdr:row>5</xdr:row>
                    <xdr:rowOff>371475</xdr:rowOff>
                  </to>
                </anchor>
              </controlPr>
            </control>
          </mc:Choice>
        </mc:AlternateContent>
        <mc:AlternateContent xmlns:mc="http://schemas.openxmlformats.org/markup-compatibility/2006">
          <mc:Choice Requires="x14">
            <control shapeId="13352" r:id="rId15" name="Option Button 40">
              <controlPr defaultSize="0" autoFill="0" autoLine="0" autoPict="0">
                <anchor moveWithCells="1" sizeWithCells="1">
                  <from>
                    <xdr:col>3</xdr:col>
                    <xdr:colOff>2047875</xdr:colOff>
                    <xdr:row>5</xdr:row>
                    <xdr:rowOff>152400</xdr:rowOff>
                  </from>
                  <to>
                    <xdr:col>3</xdr:col>
                    <xdr:colOff>2847975</xdr:colOff>
                    <xdr:row>5</xdr:row>
                    <xdr:rowOff>371475</xdr:rowOff>
                  </to>
                </anchor>
              </controlPr>
            </control>
          </mc:Choice>
        </mc:AlternateContent>
        <mc:AlternateContent xmlns:mc="http://schemas.openxmlformats.org/markup-compatibility/2006">
          <mc:Choice Requires="x14">
            <control shapeId="13353" r:id="rId16" name="Option Button 41">
              <controlPr defaultSize="0" autoFill="0" autoLine="0" autoPict="0">
                <anchor moveWithCells="1" sizeWithCells="1">
                  <from>
                    <xdr:col>3</xdr:col>
                    <xdr:colOff>2876550</xdr:colOff>
                    <xdr:row>5</xdr:row>
                    <xdr:rowOff>152400</xdr:rowOff>
                  </from>
                  <to>
                    <xdr:col>3</xdr:col>
                    <xdr:colOff>3609975</xdr:colOff>
                    <xdr:row>5</xdr:row>
                    <xdr:rowOff>371475</xdr:rowOff>
                  </to>
                </anchor>
              </controlPr>
            </control>
          </mc:Choice>
        </mc:AlternateContent>
        <mc:AlternateContent xmlns:mc="http://schemas.openxmlformats.org/markup-compatibility/2006">
          <mc:Choice Requires="x14">
            <control shapeId="13354" r:id="rId17" name="Option Button 42">
              <controlPr defaultSize="0" autoFill="0" autoLine="0" autoPict="0">
                <anchor moveWithCells="1" sizeWithCells="1">
                  <from>
                    <xdr:col>3</xdr:col>
                    <xdr:colOff>3581400</xdr:colOff>
                    <xdr:row>5</xdr:row>
                    <xdr:rowOff>152400</xdr:rowOff>
                  </from>
                  <to>
                    <xdr:col>3</xdr:col>
                    <xdr:colOff>4067175</xdr:colOff>
                    <xdr:row>5</xdr:row>
                    <xdr:rowOff>381000</xdr:rowOff>
                  </to>
                </anchor>
              </controlPr>
            </control>
          </mc:Choice>
        </mc:AlternateContent>
        <mc:AlternateContent xmlns:mc="http://schemas.openxmlformats.org/markup-compatibility/2006">
          <mc:Choice Requires="x14">
            <control shapeId="13360" r:id="rId18" name="Group Box 48">
              <controlPr defaultSize="0" autoFill="0" autoPict="0" altText="">
                <anchor moveWithCells="1" sizeWithCells="1">
                  <from>
                    <xdr:col>2</xdr:col>
                    <xdr:colOff>3057525</xdr:colOff>
                    <xdr:row>7</xdr:row>
                    <xdr:rowOff>76200</xdr:rowOff>
                  </from>
                  <to>
                    <xdr:col>2</xdr:col>
                    <xdr:colOff>4429125</xdr:colOff>
                    <xdr:row>7</xdr:row>
                    <xdr:rowOff>457200</xdr:rowOff>
                  </to>
                </anchor>
              </controlPr>
            </control>
          </mc:Choice>
        </mc:AlternateContent>
        <mc:AlternateContent xmlns:mc="http://schemas.openxmlformats.org/markup-compatibility/2006">
          <mc:Choice Requires="x14">
            <control shapeId="13361" r:id="rId19" name="Option Button 49">
              <controlPr defaultSize="0" autoFill="0" autoLine="0" autoPict="0">
                <anchor moveWithCells="1" sizeWithCells="1">
                  <from>
                    <xdr:col>2</xdr:col>
                    <xdr:colOff>3162300</xdr:colOff>
                    <xdr:row>7</xdr:row>
                    <xdr:rowOff>152400</xdr:rowOff>
                  </from>
                  <to>
                    <xdr:col>2</xdr:col>
                    <xdr:colOff>3609975</xdr:colOff>
                    <xdr:row>7</xdr:row>
                    <xdr:rowOff>371475</xdr:rowOff>
                  </to>
                </anchor>
              </controlPr>
            </control>
          </mc:Choice>
        </mc:AlternateContent>
        <mc:AlternateContent xmlns:mc="http://schemas.openxmlformats.org/markup-compatibility/2006">
          <mc:Choice Requires="x14">
            <control shapeId="13362" r:id="rId20" name="Option Button 50">
              <controlPr defaultSize="0" autoFill="0" autoLine="0" autoPict="0">
                <anchor moveWithCells="1" sizeWithCells="1">
                  <from>
                    <xdr:col>2</xdr:col>
                    <xdr:colOff>3648075</xdr:colOff>
                    <xdr:row>7</xdr:row>
                    <xdr:rowOff>171450</xdr:rowOff>
                  </from>
                  <to>
                    <xdr:col>2</xdr:col>
                    <xdr:colOff>4133850</xdr:colOff>
                    <xdr:row>7</xdr:row>
                    <xdr:rowOff>390525</xdr:rowOff>
                  </to>
                </anchor>
              </controlPr>
            </control>
          </mc:Choice>
        </mc:AlternateContent>
        <mc:AlternateContent xmlns:mc="http://schemas.openxmlformats.org/markup-compatibility/2006">
          <mc:Choice Requires="x14">
            <control shapeId="13363" r:id="rId21" name="Group Box 51">
              <controlPr defaultSize="0" autoFill="0" autoPict="0" altText="">
                <anchor moveWithCells="1" sizeWithCells="1">
                  <from>
                    <xdr:col>2</xdr:col>
                    <xdr:colOff>1200150</xdr:colOff>
                    <xdr:row>19</xdr:row>
                    <xdr:rowOff>66675</xdr:rowOff>
                  </from>
                  <to>
                    <xdr:col>2</xdr:col>
                    <xdr:colOff>5438775</xdr:colOff>
                    <xdr:row>19</xdr:row>
                    <xdr:rowOff>447675</xdr:rowOff>
                  </to>
                </anchor>
              </controlPr>
            </control>
          </mc:Choice>
        </mc:AlternateContent>
        <mc:AlternateContent xmlns:mc="http://schemas.openxmlformats.org/markup-compatibility/2006">
          <mc:Choice Requires="x14">
            <control shapeId="13364" r:id="rId22" name="Option Button 52">
              <controlPr defaultSize="0" autoFill="0" autoLine="0" autoPict="0">
                <anchor moveWithCells="1" sizeWithCells="1">
                  <from>
                    <xdr:col>2</xdr:col>
                    <xdr:colOff>1295400</xdr:colOff>
                    <xdr:row>19</xdr:row>
                    <xdr:rowOff>152400</xdr:rowOff>
                  </from>
                  <to>
                    <xdr:col>2</xdr:col>
                    <xdr:colOff>1924050</xdr:colOff>
                    <xdr:row>19</xdr:row>
                    <xdr:rowOff>371475</xdr:rowOff>
                  </to>
                </anchor>
              </controlPr>
            </control>
          </mc:Choice>
        </mc:AlternateContent>
        <mc:AlternateContent xmlns:mc="http://schemas.openxmlformats.org/markup-compatibility/2006">
          <mc:Choice Requires="x14">
            <control shapeId="2" r:id="rId23" name="Option Button 53">
              <controlPr defaultSize="0" autoFill="0" autoLine="0" autoPict="0">
                <anchor moveWithCells="1" sizeWithCells="1">
                  <from>
                    <xdr:col>2</xdr:col>
                    <xdr:colOff>1971675</xdr:colOff>
                    <xdr:row>19</xdr:row>
                    <xdr:rowOff>152400</xdr:rowOff>
                  </from>
                  <to>
                    <xdr:col>2</xdr:col>
                    <xdr:colOff>2705100</xdr:colOff>
                    <xdr:row>19</xdr:row>
                    <xdr:rowOff>371475</xdr:rowOff>
                  </to>
                </anchor>
              </controlPr>
            </control>
          </mc:Choice>
        </mc:AlternateContent>
        <mc:AlternateContent xmlns:mc="http://schemas.openxmlformats.org/markup-compatibility/2006">
          <mc:Choice Requires="x14">
            <control shapeId="13366" r:id="rId24" name="Option Button 54">
              <controlPr defaultSize="0" autoFill="0" autoLine="0" autoPict="0">
                <anchor moveWithCells="1" sizeWithCells="1">
                  <from>
                    <xdr:col>2</xdr:col>
                    <xdr:colOff>2705100</xdr:colOff>
                    <xdr:row>19</xdr:row>
                    <xdr:rowOff>152400</xdr:rowOff>
                  </from>
                  <to>
                    <xdr:col>2</xdr:col>
                    <xdr:colOff>3219450</xdr:colOff>
                    <xdr:row>19</xdr:row>
                    <xdr:rowOff>371475</xdr:rowOff>
                  </to>
                </anchor>
              </controlPr>
            </control>
          </mc:Choice>
        </mc:AlternateContent>
        <mc:AlternateContent xmlns:mc="http://schemas.openxmlformats.org/markup-compatibility/2006">
          <mc:Choice Requires="x14">
            <control shapeId="13367" r:id="rId25" name="Option Button 55">
              <controlPr defaultSize="0" autoFill="0" autoLine="0" autoPict="0">
                <anchor moveWithCells="1" sizeWithCells="1">
                  <from>
                    <xdr:col>2</xdr:col>
                    <xdr:colOff>3248025</xdr:colOff>
                    <xdr:row>19</xdr:row>
                    <xdr:rowOff>152400</xdr:rowOff>
                  </from>
                  <to>
                    <xdr:col>2</xdr:col>
                    <xdr:colOff>4086225</xdr:colOff>
                    <xdr:row>19</xdr:row>
                    <xdr:rowOff>371475</xdr:rowOff>
                  </to>
                </anchor>
              </controlPr>
            </control>
          </mc:Choice>
        </mc:AlternateContent>
        <mc:AlternateContent xmlns:mc="http://schemas.openxmlformats.org/markup-compatibility/2006">
          <mc:Choice Requires="x14">
            <control shapeId="13368" r:id="rId26" name="Option Button 56">
              <controlPr defaultSize="0" autoFill="0" autoLine="0" autoPict="0">
                <anchor moveWithCells="1" sizeWithCells="1">
                  <from>
                    <xdr:col>2</xdr:col>
                    <xdr:colOff>4114800</xdr:colOff>
                    <xdr:row>19</xdr:row>
                    <xdr:rowOff>152400</xdr:rowOff>
                  </from>
                  <to>
                    <xdr:col>2</xdr:col>
                    <xdr:colOff>4914900</xdr:colOff>
                    <xdr:row>19</xdr:row>
                    <xdr:rowOff>371475</xdr:rowOff>
                  </to>
                </anchor>
              </controlPr>
            </control>
          </mc:Choice>
        </mc:AlternateContent>
        <mc:AlternateContent xmlns:mc="http://schemas.openxmlformats.org/markup-compatibility/2006">
          <mc:Choice Requires="x14">
            <control shapeId="13369" r:id="rId27" name="Option Button 57">
              <controlPr defaultSize="0" autoFill="0" autoLine="0" autoPict="0">
                <anchor moveWithCells="1" sizeWithCells="1">
                  <from>
                    <xdr:col>2</xdr:col>
                    <xdr:colOff>4972050</xdr:colOff>
                    <xdr:row>19</xdr:row>
                    <xdr:rowOff>152400</xdr:rowOff>
                  </from>
                  <to>
                    <xdr:col>2</xdr:col>
                    <xdr:colOff>5410200</xdr:colOff>
                    <xdr:row>19</xdr:row>
                    <xdr:rowOff>371475</xdr:rowOff>
                  </to>
                </anchor>
              </controlPr>
            </control>
          </mc:Choice>
        </mc:AlternateContent>
        <mc:AlternateContent xmlns:mc="http://schemas.openxmlformats.org/markup-compatibility/2006">
          <mc:Choice Requires="x14">
            <control shapeId="13370" r:id="rId28" name="Group Box 58">
              <controlPr defaultSize="0" autoFill="0" autoPict="0" altText="">
                <anchor moveWithCells="1" sizeWithCells="1">
                  <from>
                    <xdr:col>3</xdr:col>
                    <xdr:colOff>66675</xdr:colOff>
                    <xdr:row>19</xdr:row>
                    <xdr:rowOff>66675</xdr:rowOff>
                  </from>
                  <to>
                    <xdr:col>3</xdr:col>
                    <xdr:colOff>4333875</xdr:colOff>
                    <xdr:row>20</xdr:row>
                    <xdr:rowOff>0</xdr:rowOff>
                  </to>
                </anchor>
              </controlPr>
            </control>
          </mc:Choice>
        </mc:AlternateContent>
        <mc:AlternateContent xmlns:mc="http://schemas.openxmlformats.org/markup-compatibility/2006">
          <mc:Choice Requires="x14">
            <control shapeId="13371" r:id="rId29" name="Option Button 59">
              <controlPr defaultSize="0" autoFill="0" autoLine="0" autoPict="0">
                <anchor moveWithCells="1" sizeWithCells="1">
                  <from>
                    <xdr:col>3</xdr:col>
                    <xdr:colOff>161925</xdr:colOff>
                    <xdr:row>19</xdr:row>
                    <xdr:rowOff>161925</xdr:rowOff>
                  </from>
                  <to>
                    <xdr:col>3</xdr:col>
                    <xdr:colOff>790575</xdr:colOff>
                    <xdr:row>19</xdr:row>
                    <xdr:rowOff>419100</xdr:rowOff>
                  </to>
                </anchor>
              </controlPr>
            </control>
          </mc:Choice>
        </mc:AlternateContent>
        <mc:AlternateContent xmlns:mc="http://schemas.openxmlformats.org/markup-compatibility/2006">
          <mc:Choice Requires="x14">
            <control shapeId="13372" r:id="rId30" name="Option Button 60">
              <controlPr defaultSize="0" autoFill="0" autoLine="0" autoPict="0">
                <anchor moveWithCells="1" sizeWithCells="1">
                  <from>
                    <xdr:col>3</xdr:col>
                    <xdr:colOff>838200</xdr:colOff>
                    <xdr:row>19</xdr:row>
                    <xdr:rowOff>161925</xdr:rowOff>
                  </from>
                  <to>
                    <xdr:col>3</xdr:col>
                    <xdr:colOff>1571625</xdr:colOff>
                    <xdr:row>19</xdr:row>
                    <xdr:rowOff>419100</xdr:rowOff>
                  </to>
                </anchor>
              </controlPr>
            </control>
          </mc:Choice>
        </mc:AlternateContent>
        <mc:AlternateContent xmlns:mc="http://schemas.openxmlformats.org/markup-compatibility/2006">
          <mc:Choice Requires="x14">
            <control shapeId="13373" r:id="rId31" name="Option Button 61">
              <controlPr defaultSize="0" autoFill="0" autoLine="0" autoPict="0">
                <anchor moveWithCells="1" sizeWithCells="1">
                  <from>
                    <xdr:col>3</xdr:col>
                    <xdr:colOff>1571625</xdr:colOff>
                    <xdr:row>19</xdr:row>
                    <xdr:rowOff>161925</xdr:rowOff>
                  </from>
                  <to>
                    <xdr:col>3</xdr:col>
                    <xdr:colOff>2085975</xdr:colOff>
                    <xdr:row>19</xdr:row>
                    <xdr:rowOff>419100</xdr:rowOff>
                  </to>
                </anchor>
              </controlPr>
            </control>
          </mc:Choice>
        </mc:AlternateContent>
        <mc:AlternateContent xmlns:mc="http://schemas.openxmlformats.org/markup-compatibility/2006">
          <mc:Choice Requires="x14">
            <control shapeId="13374" r:id="rId32" name="Option Button 62">
              <controlPr defaultSize="0" autoFill="0" autoLine="0" autoPict="0">
                <anchor moveWithCells="1" sizeWithCells="1">
                  <from>
                    <xdr:col>3</xdr:col>
                    <xdr:colOff>2114550</xdr:colOff>
                    <xdr:row>19</xdr:row>
                    <xdr:rowOff>161925</xdr:rowOff>
                  </from>
                  <to>
                    <xdr:col>3</xdr:col>
                    <xdr:colOff>2952750</xdr:colOff>
                    <xdr:row>19</xdr:row>
                    <xdr:rowOff>419100</xdr:rowOff>
                  </to>
                </anchor>
              </controlPr>
            </control>
          </mc:Choice>
        </mc:AlternateContent>
        <mc:AlternateContent xmlns:mc="http://schemas.openxmlformats.org/markup-compatibility/2006">
          <mc:Choice Requires="x14">
            <control shapeId="13375" r:id="rId33" name="Option Button 63">
              <controlPr defaultSize="0" autoFill="0" autoLine="0" autoPict="0">
                <anchor moveWithCells="1" sizeWithCells="1">
                  <from>
                    <xdr:col>3</xdr:col>
                    <xdr:colOff>2981325</xdr:colOff>
                    <xdr:row>19</xdr:row>
                    <xdr:rowOff>161925</xdr:rowOff>
                  </from>
                  <to>
                    <xdr:col>3</xdr:col>
                    <xdr:colOff>3781425</xdr:colOff>
                    <xdr:row>19</xdr:row>
                    <xdr:rowOff>419100</xdr:rowOff>
                  </to>
                </anchor>
              </controlPr>
            </control>
          </mc:Choice>
        </mc:AlternateContent>
        <mc:AlternateContent xmlns:mc="http://schemas.openxmlformats.org/markup-compatibility/2006">
          <mc:Choice Requires="x14">
            <control shapeId="13376" r:id="rId34" name="Option Button 64">
              <controlPr defaultSize="0" autoFill="0" autoLine="0" autoPict="0">
                <anchor moveWithCells="1" sizeWithCells="1">
                  <from>
                    <xdr:col>3</xdr:col>
                    <xdr:colOff>3838575</xdr:colOff>
                    <xdr:row>19</xdr:row>
                    <xdr:rowOff>161925</xdr:rowOff>
                  </from>
                  <to>
                    <xdr:col>3</xdr:col>
                    <xdr:colOff>4276725</xdr:colOff>
                    <xdr:row>19</xdr:row>
                    <xdr:rowOff>419100</xdr:rowOff>
                  </to>
                </anchor>
              </controlPr>
            </control>
          </mc:Choice>
        </mc:AlternateContent>
        <mc:AlternateContent xmlns:mc="http://schemas.openxmlformats.org/markup-compatibility/2006">
          <mc:Choice Requires="x14">
            <control shapeId="13377" r:id="rId35" name="Group Box 65">
              <controlPr defaultSize="0" autoFill="0" autoPict="0" altText="">
                <anchor moveWithCells="1" sizeWithCells="1">
                  <from>
                    <xdr:col>2</xdr:col>
                    <xdr:colOff>2124075</xdr:colOff>
                    <xdr:row>20</xdr:row>
                    <xdr:rowOff>0</xdr:rowOff>
                  </from>
                  <to>
                    <xdr:col>3</xdr:col>
                    <xdr:colOff>0</xdr:colOff>
                    <xdr:row>20</xdr:row>
                    <xdr:rowOff>0</xdr:rowOff>
                  </to>
                </anchor>
              </controlPr>
            </control>
          </mc:Choice>
        </mc:AlternateContent>
        <mc:AlternateContent xmlns:mc="http://schemas.openxmlformats.org/markup-compatibility/2006">
          <mc:Choice Requires="x14">
            <control shapeId="13378" r:id="rId36" name="Option Button 66">
              <controlPr defaultSize="0" autoFill="0" autoLine="0" autoPict="0">
                <anchor moveWithCells="1" sizeWithCells="1">
                  <from>
                    <xdr:col>2</xdr:col>
                    <xdr:colOff>2219325</xdr:colOff>
                    <xdr:row>20</xdr:row>
                    <xdr:rowOff>0</xdr:rowOff>
                  </from>
                  <to>
                    <xdr:col>2</xdr:col>
                    <xdr:colOff>2857500</xdr:colOff>
                    <xdr:row>20</xdr:row>
                    <xdr:rowOff>0</xdr:rowOff>
                  </to>
                </anchor>
              </controlPr>
            </control>
          </mc:Choice>
        </mc:AlternateContent>
        <mc:AlternateContent xmlns:mc="http://schemas.openxmlformats.org/markup-compatibility/2006">
          <mc:Choice Requires="x14">
            <control shapeId="13379" r:id="rId37" name="Option Button 67">
              <controlPr defaultSize="0" autoFill="0" autoLine="0" autoPict="0">
                <anchor moveWithCells="1" sizeWithCells="1">
                  <from>
                    <xdr:col>2</xdr:col>
                    <xdr:colOff>2790825</xdr:colOff>
                    <xdr:row>20</xdr:row>
                    <xdr:rowOff>0</xdr:rowOff>
                  </from>
                  <to>
                    <xdr:col>2</xdr:col>
                    <xdr:colOff>3533775</xdr:colOff>
                    <xdr:row>20</xdr:row>
                    <xdr:rowOff>0</xdr:rowOff>
                  </to>
                </anchor>
              </controlPr>
            </control>
          </mc:Choice>
        </mc:AlternateContent>
        <mc:AlternateContent xmlns:mc="http://schemas.openxmlformats.org/markup-compatibility/2006">
          <mc:Choice Requires="x14">
            <control shapeId="13380" r:id="rId38" name="Option Button 68">
              <controlPr defaultSize="0" autoFill="0" autoLine="0" autoPict="0">
                <anchor moveWithCells="1" sizeWithCells="1">
                  <from>
                    <xdr:col>2</xdr:col>
                    <xdr:colOff>3429000</xdr:colOff>
                    <xdr:row>20</xdr:row>
                    <xdr:rowOff>0</xdr:rowOff>
                  </from>
                  <to>
                    <xdr:col>2</xdr:col>
                    <xdr:colOff>3952875</xdr:colOff>
                    <xdr:row>20</xdr:row>
                    <xdr:rowOff>0</xdr:rowOff>
                  </to>
                </anchor>
              </controlPr>
            </control>
          </mc:Choice>
        </mc:AlternateContent>
        <mc:AlternateContent xmlns:mc="http://schemas.openxmlformats.org/markup-compatibility/2006">
          <mc:Choice Requires="x14">
            <control shapeId="13381" r:id="rId39" name="Option Button 69">
              <controlPr defaultSize="0" autoFill="0" autoLine="0" autoPict="0">
                <anchor moveWithCells="1" sizeWithCells="1">
                  <from>
                    <xdr:col>2</xdr:col>
                    <xdr:colOff>4010025</xdr:colOff>
                    <xdr:row>20</xdr:row>
                    <xdr:rowOff>0</xdr:rowOff>
                  </from>
                  <to>
                    <xdr:col>2</xdr:col>
                    <xdr:colOff>4857750</xdr:colOff>
                    <xdr:row>20</xdr:row>
                    <xdr:rowOff>0</xdr:rowOff>
                  </to>
                </anchor>
              </controlPr>
            </control>
          </mc:Choice>
        </mc:AlternateContent>
        <mc:AlternateContent xmlns:mc="http://schemas.openxmlformats.org/markup-compatibility/2006">
          <mc:Choice Requires="x14">
            <control shapeId="13382" r:id="rId40" name="Option Button 70">
              <controlPr defaultSize="0" autoFill="0" autoLine="0" autoPict="0">
                <anchor moveWithCells="1" sizeWithCells="1">
                  <from>
                    <xdr:col>2</xdr:col>
                    <xdr:colOff>4638675</xdr:colOff>
                    <xdr:row>20</xdr:row>
                    <xdr:rowOff>0</xdr:rowOff>
                  </from>
                  <to>
                    <xdr:col>2</xdr:col>
                    <xdr:colOff>5448300</xdr:colOff>
                    <xdr:row>20</xdr:row>
                    <xdr:rowOff>0</xdr:rowOff>
                  </to>
                </anchor>
              </controlPr>
            </control>
          </mc:Choice>
        </mc:AlternateContent>
        <mc:AlternateContent xmlns:mc="http://schemas.openxmlformats.org/markup-compatibility/2006">
          <mc:Choice Requires="x14">
            <control shapeId="13383" r:id="rId41" name="Option Button 71">
              <controlPr defaultSize="0" autoFill="0" autoLine="0" autoPict="0">
                <anchor moveWithCells="1" sizeWithCells="1">
                  <from>
                    <xdr:col>2</xdr:col>
                    <xdr:colOff>5324475</xdr:colOff>
                    <xdr:row>20</xdr:row>
                    <xdr:rowOff>0</xdr:rowOff>
                  </from>
                  <to>
                    <xdr:col>3</xdr:col>
                    <xdr:colOff>0</xdr:colOff>
                    <xdr:row>20</xdr:row>
                    <xdr:rowOff>0</xdr:rowOff>
                  </to>
                </anchor>
              </controlPr>
            </control>
          </mc:Choice>
        </mc:AlternateContent>
        <mc:AlternateContent xmlns:mc="http://schemas.openxmlformats.org/markup-compatibility/2006">
          <mc:Choice Requires="x14">
            <control shapeId="13384" r:id="rId42" name="Group Box 72">
              <controlPr defaultSize="0" autoFill="0" autoPict="0" altText="">
                <anchor moveWithCells="1" sizeWithCells="1">
                  <from>
                    <xdr:col>2</xdr:col>
                    <xdr:colOff>1200150</xdr:colOff>
                    <xdr:row>24</xdr:row>
                    <xdr:rowOff>66675</xdr:rowOff>
                  </from>
                  <to>
                    <xdr:col>2</xdr:col>
                    <xdr:colOff>5438775</xdr:colOff>
                    <xdr:row>25</xdr:row>
                    <xdr:rowOff>0</xdr:rowOff>
                  </to>
                </anchor>
              </controlPr>
            </control>
          </mc:Choice>
        </mc:AlternateContent>
        <mc:AlternateContent xmlns:mc="http://schemas.openxmlformats.org/markup-compatibility/2006">
          <mc:Choice Requires="x14">
            <control shapeId="13385" r:id="rId43" name="Option Button 73">
              <controlPr defaultSize="0" autoFill="0" autoLine="0" autoPict="0">
                <anchor moveWithCells="1" sizeWithCells="1">
                  <from>
                    <xdr:col>2</xdr:col>
                    <xdr:colOff>1285875</xdr:colOff>
                    <xdr:row>24</xdr:row>
                    <xdr:rowOff>161925</xdr:rowOff>
                  </from>
                  <to>
                    <xdr:col>2</xdr:col>
                    <xdr:colOff>1914525</xdr:colOff>
                    <xdr:row>24</xdr:row>
                    <xdr:rowOff>419100</xdr:rowOff>
                  </to>
                </anchor>
              </controlPr>
            </control>
          </mc:Choice>
        </mc:AlternateContent>
        <mc:AlternateContent xmlns:mc="http://schemas.openxmlformats.org/markup-compatibility/2006">
          <mc:Choice Requires="x14">
            <control shapeId="13386" r:id="rId44" name="Option Button 74">
              <controlPr defaultSize="0" autoFill="0" autoLine="0" autoPict="0">
                <anchor moveWithCells="1" sizeWithCells="1">
                  <from>
                    <xdr:col>2</xdr:col>
                    <xdr:colOff>1962150</xdr:colOff>
                    <xdr:row>24</xdr:row>
                    <xdr:rowOff>161925</xdr:rowOff>
                  </from>
                  <to>
                    <xdr:col>2</xdr:col>
                    <xdr:colOff>2695575</xdr:colOff>
                    <xdr:row>24</xdr:row>
                    <xdr:rowOff>419100</xdr:rowOff>
                  </to>
                </anchor>
              </controlPr>
            </control>
          </mc:Choice>
        </mc:AlternateContent>
        <mc:AlternateContent xmlns:mc="http://schemas.openxmlformats.org/markup-compatibility/2006">
          <mc:Choice Requires="x14">
            <control shapeId="13387" r:id="rId45" name="Option Button 75">
              <controlPr defaultSize="0" autoFill="0" autoLine="0" autoPict="0">
                <anchor moveWithCells="1" sizeWithCells="1">
                  <from>
                    <xdr:col>2</xdr:col>
                    <xdr:colOff>2695575</xdr:colOff>
                    <xdr:row>24</xdr:row>
                    <xdr:rowOff>161925</xdr:rowOff>
                  </from>
                  <to>
                    <xdr:col>2</xdr:col>
                    <xdr:colOff>3200400</xdr:colOff>
                    <xdr:row>24</xdr:row>
                    <xdr:rowOff>419100</xdr:rowOff>
                  </to>
                </anchor>
              </controlPr>
            </control>
          </mc:Choice>
        </mc:AlternateContent>
        <mc:AlternateContent xmlns:mc="http://schemas.openxmlformats.org/markup-compatibility/2006">
          <mc:Choice Requires="x14">
            <control shapeId="13388" r:id="rId46" name="Option Button 76">
              <controlPr defaultSize="0" autoFill="0" autoLine="0" autoPict="0">
                <anchor moveWithCells="1" sizeWithCells="1">
                  <from>
                    <xdr:col>2</xdr:col>
                    <xdr:colOff>3238500</xdr:colOff>
                    <xdr:row>24</xdr:row>
                    <xdr:rowOff>161925</xdr:rowOff>
                  </from>
                  <to>
                    <xdr:col>2</xdr:col>
                    <xdr:colOff>4067175</xdr:colOff>
                    <xdr:row>24</xdr:row>
                    <xdr:rowOff>419100</xdr:rowOff>
                  </to>
                </anchor>
              </controlPr>
            </control>
          </mc:Choice>
        </mc:AlternateContent>
        <mc:AlternateContent xmlns:mc="http://schemas.openxmlformats.org/markup-compatibility/2006">
          <mc:Choice Requires="x14">
            <control shapeId="13389" r:id="rId47" name="Option Button 77">
              <controlPr defaultSize="0" autoFill="0" autoLine="0" autoPict="0">
                <anchor moveWithCells="1" sizeWithCells="1">
                  <from>
                    <xdr:col>2</xdr:col>
                    <xdr:colOff>4095750</xdr:colOff>
                    <xdr:row>24</xdr:row>
                    <xdr:rowOff>161925</xdr:rowOff>
                  </from>
                  <to>
                    <xdr:col>2</xdr:col>
                    <xdr:colOff>4886325</xdr:colOff>
                    <xdr:row>24</xdr:row>
                    <xdr:rowOff>419100</xdr:rowOff>
                  </to>
                </anchor>
              </controlPr>
            </control>
          </mc:Choice>
        </mc:AlternateContent>
        <mc:AlternateContent xmlns:mc="http://schemas.openxmlformats.org/markup-compatibility/2006">
          <mc:Choice Requires="x14">
            <control shapeId="13390" r:id="rId48" name="Option Button 78">
              <controlPr defaultSize="0" autoFill="0" autoLine="0" autoPict="0">
                <anchor moveWithCells="1" sizeWithCells="1">
                  <from>
                    <xdr:col>2</xdr:col>
                    <xdr:colOff>4943475</xdr:colOff>
                    <xdr:row>24</xdr:row>
                    <xdr:rowOff>161925</xdr:rowOff>
                  </from>
                  <to>
                    <xdr:col>2</xdr:col>
                    <xdr:colOff>5372100</xdr:colOff>
                    <xdr:row>24</xdr:row>
                    <xdr:rowOff>419100</xdr:rowOff>
                  </to>
                </anchor>
              </controlPr>
            </control>
          </mc:Choice>
        </mc:AlternateContent>
        <mc:AlternateContent xmlns:mc="http://schemas.openxmlformats.org/markup-compatibility/2006">
          <mc:Choice Requires="x14">
            <control shapeId="13391" r:id="rId49" name="Group Box 79">
              <controlPr defaultSize="0" autoFill="0" autoPict="0" altText="">
                <anchor moveWithCells="1" sizeWithCells="1">
                  <from>
                    <xdr:col>3</xdr:col>
                    <xdr:colOff>76200</xdr:colOff>
                    <xdr:row>24</xdr:row>
                    <xdr:rowOff>66675</xdr:rowOff>
                  </from>
                  <to>
                    <xdr:col>4</xdr:col>
                    <xdr:colOff>0</xdr:colOff>
                    <xdr:row>25</xdr:row>
                    <xdr:rowOff>0</xdr:rowOff>
                  </to>
                </anchor>
              </controlPr>
            </control>
          </mc:Choice>
        </mc:AlternateContent>
        <mc:AlternateContent xmlns:mc="http://schemas.openxmlformats.org/markup-compatibility/2006">
          <mc:Choice Requires="x14">
            <control shapeId="13392" r:id="rId50" name="Option Button 80">
              <controlPr defaultSize="0" autoFill="0" autoLine="0" autoPict="0">
                <anchor moveWithCells="1" sizeWithCells="1">
                  <from>
                    <xdr:col>3</xdr:col>
                    <xdr:colOff>171450</xdr:colOff>
                    <xdr:row>24</xdr:row>
                    <xdr:rowOff>161925</xdr:rowOff>
                  </from>
                  <to>
                    <xdr:col>3</xdr:col>
                    <xdr:colOff>819150</xdr:colOff>
                    <xdr:row>24</xdr:row>
                    <xdr:rowOff>419100</xdr:rowOff>
                  </to>
                </anchor>
              </controlPr>
            </control>
          </mc:Choice>
        </mc:AlternateContent>
        <mc:AlternateContent xmlns:mc="http://schemas.openxmlformats.org/markup-compatibility/2006">
          <mc:Choice Requires="x14">
            <control shapeId="13393" r:id="rId51" name="Option Button 81">
              <controlPr defaultSize="0" autoFill="0" autoLine="0" autoPict="0">
                <anchor moveWithCells="1" sizeWithCells="1">
                  <from>
                    <xdr:col>3</xdr:col>
                    <xdr:colOff>866775</xdr:colOff>
                    <xdr:row>24</xdr:row>
                    <xdr:rowOff>161925</xdr:rowOff>
                  </from>
                  <to>
                    <xdr:col>3</xdr:col>
                    <xdr:colOff>1619250</xdr:colOff>
                    <xdr:row>24</xdr:row>
                    <xdr:rowOff>419100</xdr:rowOff>
                  </to>
                </anchor>
              </controlPr>
            </control>
          </mc:Choice>
        </mc:AlternateContent>
        <mc:AlternateContent xmlns:mc="http://schemas.openxmlformats.org/markup-compatibility/2006">
          <mc:Choice Requires="x14">
            <control shapeId="13394" r:id="rId52" name="Option Button 82">
              <controlPr defaultSize="0" autoFill="0" autoLine="0" autoPict="0">
                <anchor moveWithCells="1" sizeWithCells="1">
                  <from>
                    <xdr:col>3</xdr:col>
                    <xdr:colOff>1619250</xdr:colOff>
                    <xdr:row>24</xdr:row>
                    <xdr:rowOff>161925</xdr:rowOff>
                  </from>
                  <to>
                    <xdr:col>3</xdr:col>
                    <xdr:colOff>2152650</xdr:colOff>
                    <xdr:row>24</xdr:row>
                    <xdr:rowOff>419100</xdr:rowOff>
                  </to>
                </anchor>
              </controlPr>
            </control>
          </mc:Choice>
        </mc:AlternateContent>
        <mc:AlternateContent xmlns:mc="http://schemas.openxmlformats.org/markup-compatibility/2006">
          <mc:Choice Requires="x14">
            <control shapeId="13395" r:id="rId53" name="Option Button 83">
              <controlPr defaultSize="0" autoFill="0" autoLine="0" autoPict="0">
                <anchor moveWithCells="1" sizeWithCells="1">
                  <from>
                    <xdr:col>3</xdr:col>
                    <xdr:colOff>2181225</xdr:colOff>
                    <xdr:row>24</xdr:row>
                    <xdr:rowOff>161925</xdr:rowOff>
                  </from>
                  <to>
                    <xdr:col>3</xdr:col>
                    <xdr:colOff>3038475</xdr:colOff>
                    <xdr:row>24</xdr:row>
                    <xdr:rowOff>419100</xdr:rowOff>
                  </to>
                </anchor>
              </controlPr>
            </control>
          </mc:Choice>
        </mc:AlternateContent>
        <mc:AlternateContent xmlns:mc="http://schemas.openxmlformats.org/markup-compatibility/2006">
          <mc:Choice Requires="x14">
            <control shapeId="13396" r:id="rId54" name="Option Button 84">
              <controlPr defaultSize="0" autoFill="0" autoLine="0" autoPict="0">
                <anchor moveWithCells="1" sizeWithCells="1">
                  <from>
                    <xdr:col>3</xdr:col>
                    <xdr:colOff>3067050</xdr:colOff>
                    <xdr:row>24</xdr:row>
                    <xdr:rowOff>161925</xdr:rowOff>
                  </from>
                  <to>
                    <xdr:col>3</xdr:col>
                    <xdr:colOff>3886200</xdr:colOff>
                    <xdr:row>24</xdr:row>
                    <xdr:rowOff>419100</xdr:rowOff>
                  </to>
                </anchor>
              </controlPr>
            </control>
          </mc:Choice>
        </mc:AlternateContent>
        <mc:AlternateContent xmlns:mc="http://schemas.openxmlformats.org/markup-compatibility/2006">
          <mc:Choice Requires="x14">
            <control shapeId="13397" r:id="rId55" name="Option Button 85">
              <controlPr defaultSize="0" autoFill="0" autoLine="0" autoPict="0">
                <anchor moveWithCells="1" sizeWithCells="1">
                  <from>
                    <xdr:col>3</xdr:col>
                    <xdr:colOff>3952875</xdr:colOff>
                    <xdr:row>24</xdr:row>
                    <xdr:rowOff>161925</xdr:rowOff>
                  </from>
                  <to>
                    <xdr:col>3</xdr:col>
                    <xdr:colOff>4391025</xdr:colOff>
                    <xdr:row>24</xdr:row>
                    <xdr:rowOff>419100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4B7A2743FA39468C07943C26AE453C" ma:contentTypeVersion="1077" ma:contentTypeDescription="Create a new document." ma:contentTypeScope="" ma:versionID="9819b03dd5116c63d2a27c8c9b045816">
  <xsd:schema xmlns:xsd="http://www.w3.org/2001/XMLSchema" xmlns:xs="http://www.w3.org/2001/XMLSchema" xmlns:p="http://schemas.microsoft.com/office/2006/metadata/properties" xmlns:ns1="http://schemas.microsoft.com/sharepoint/v3" xmlns:ns2="b67fa5cd-9f58-4c91-ae17-33c31eed239f" xmlns:ns3="94fc26e6-6271-400d-888b-6bc5b0598690" xmlns:ns4="94FC26E6-6271-400D-888B-6BC5B0598690" xmlns:ns5="http://schemas.microsoft.com/sharepoint/v3/fields" xmlns:ns6="CEE65117-4BBE-4C9C-8465-20A300C4D3E5" targetNamespace="http://schemas.microsoft.com/office/2006/metadata/properties" ma:root="true" ma:fieldsID="e7c1edf619b3eee50116984578190360" ns1:_="" ns2:_="" ns3:_="" ns4:_="" ns5:_="" ns6:_="">
    <xsd:import namespace="http://schemas.microsoft.com/sharepoint/v3"/>
    <xsd:import namespace="b67fa5cd-9f58-4c91-ae17-33c31eed239f"/>
    <xsd:import namespace="94fc26e6-6271-400d-888b-6bc5b0598690"/>
    <xsd:import namespace="94FC26E6-6271-400D-888B-6BC5B0598690"/>
    <xsd:import namespace="http://schemas.microsoft.com/sharepoint/v3/fields"/>
    <xsd:import namespace="CEE65117-4BBE-4C9C-8465-20A300C4D3E5"/>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6: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ma:readOnly="fals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ma:readOnly="false">
      <xsd:simpleType>
        <xsd:restriction base="dms:Boolean"/>
      </xsd:simpleType>
    </xsd:element>
    <xsd:element name="BOEApprovalStatus" ma:index="19" nillable="true" ma:displayName="2 Stage Approval Status" ma:default="Pending Approval" ma:internalName="BOEApprovalStatus" ma:readOnly="false">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ma:readOnly="false">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fa5cd-9f58-4c91-ae17-33c31eed239f"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e7d7e58a-7b41-4cba-85bd-a9b5ca8cc10b" ma:termSetId="cfc9b131-5595-44bb-b00d-4993470fbbf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1ce4d6b7-b018-4549-b7d2-069325a334df}" ma:internalName="TaxCatchAll" ma:showField="CatchAllData"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1ce4d6b7-b018-4549-b7d2-069325a334df}" ma:internalName="TaxCatchAllLabel" ma:readOnly="true" ma:showField="CatchAllDataLabel"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E65117-4BBE-4C9C-8465-20A300C4D3E5" elementFormDefault="qualified">
    <xsd:import namespace="http://schemas.microsoft.com/office/2006/documentManagement/types"/>
    <xsd:import namespace="http://schemas.microsoft.com/office/infopath/2007/PartnerControls"/>
    <xsd:element name="BOETwoLevelApprovalUnapprovedUrls" ma:index="20" nillable="true" ma:displayName="Unapproved Urls" ma:internalName="BOETwoLevelApprovalUnapprovedUrls"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wnerGroup xmlns="http://schemas.microsoft.com/sharepoint/v3">
      <UserInfo>
        <DisplayName/>
        <AccountId>1325</AccountId>
        <AccountType/>
      </UserInfo>
    </OwnerGroup>
    <ArchivalChoice xmlns="http://schemas.microsoft.com/sharepoint/v3">5 Years</ArchivalChoice>
    <BOEReplicationFlag xmlns="http://schemas.microsoft.com/sharepoint/v3">0</BOEReplicationFlag>
    <PublishingStartDate xmlns="http://schemas.microsoft.com/sharepoint/v3" xsi:nil="true"/>
    <BOETaxonomyFieldTaxHTField0 xmlns="b67fa5cd-9f58-4c91-ae17-33c31eed239f">
      <Terms xmlns="http://schemas.microsoft.com/office/infopath/2007/PartnerControls">
        <TermInfo xmlns="http://schemas.microsoft.com/office/infopath/2007/PartnerControls">
          <TermName xmlns="http://schemas.microsoft.com/office/infopath/2007/PartnerControls">Monetary Policy</TermName>
          <TermId xmlns="http://schemas.microsoft.com/office/infopath/2007/PartnerControls">a3eee9e2-b7d8-4db4-807d-0780d41012b9</TermId>
        </TermInfo>
      </Terms>
    </BOETaxonomyFieldTaxHTField0>
    <IncludeContentsInIndex xmlns="http://schemas.microsoft.com/sharepoint/v3">true</IncludeContentsInIndex>
    <PublishDate xmlns="http://schemas.microsoft.com/sharepoint/v3" xsi:nil="true"/>
    <BOEApprovalStatus xmlns="http://schemas.microsoft.com/sharepoint/v3">Pending Approval</BOEApprovalStatus>
    <BOEReplicateBackwardLinksOnDeployFlag xmlns="http://schemas.microsoft.com/sharepoint/v3">false</BOEReplicateBackwardLinksOnDeployFlag>
    <BOEKeywords xmlns="http://schemas.microsoft.com/sharepoint/v3/fields" xsi:nil="true"/>
    <BOESummaryText xmlns="http://schemas.microsoft.com/sharepoint/v3" xsi:nil="true"/>
    <ContentReviewDate xmlns="http://schemas.microsoft.com/sharepoint/v3">1900-01-01T00:00:00+00:00</ContentReviewDate>
    <PublishingExpirationDate xmlns="http://schemas.microsoft.com/sharepoint/v3" xsi:nil="true"/>
    <ArchivalDate xmlns="http://schemas.microsoft.com/sharepoint/v3" xsi:nil="true"/>
    <TaxCatchAll xmlns="94fc26e6-6271-400d-888b-6bc5b0598690">
      <Value>7</Value>
    </TaxCatchAll>
    <BOETwoLevelApprovalUnapprovedUrls xmlns="CEE65117-4BBE-4C9C-8465-20A300C4D3E5" xsi:nil="true"/>
  </documentManagement>
</p:properties>
</file>

<file path=customXml/itemProps1.xml><?xml version="1.0" encoding="utf-8"?>
<ds:datastoreItem xmlns:ds="http://schemas.openxmlformats.org/officeDocument/2006/customXml" ds:itemID="{F11CAA86-14E1-4435-AFF0-BEAE4B5C6989}"/>
</file>

<file path=customXml/itemProps2.xml><?xml version="1.0" encoding="utf-8"?>
<ds:datastoreItem xmlns:ds="http://schemas.openxmlformats.org/officeDocument/2006/customXml" ds:itemID="{D1A58C03-F5C3-4B06-8253-BD5C11B9A54B}"/>
</file>

<file path=customXml/itemProps3.xml><?xml version="1.0" encoding="utf-8"?>
<ds:datastoreItem xmlns:ds="http://schemas.openxmlformats.org/officeDocument/2006/customXml" ds:itemID="{125370F0-5934-454D-879A-CC16185879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113</vt:i4>
      </vt:variant>
    </vt:vector>
  </HeadingPairs>
  <TitlesOfParts>
    <vt:vector size="124" baseType="lpstr">
      <vt:lpstr>Cover</vt:lpstr>
      <vt:lpstr>Q1</vt:lpstr>
      <vt:lpstr>Q2</vt:lpstr>
      <vt:lpstr>Q3</vt:lpstr>
      <vt:lpstr>Q4</vt:lpstr>
      <vt:lpstr>Q5</vt:lpstr>
      <vt:lpstr>Q6</vt:lpstr>
      <vt:lpstr>Q7</vt:lpstr>
      <vt:lpstr>Q8</vt:lpstr>
      <vt:lpstr>Q9x</vt:lpstr>
      <vt:lpstr>Control</vt:lpstr>
      <vt:lpstr>BankName</vt:lpstr>
      <vt:lpstr>ParentQuestionnaireID</vt:lpstr>
      <vt:lpstr>Q1.00Answer</vt:lpstr>
      <vt:lpstr>Q1.01Answer</vt:lpstr>
      <vt:lpstr>Q1.02Answer</vt:lpstr>
      <vt:lpstr>Q1.03Answer</vt:lpstr>
      <vt:lpstr>Q1.04Answer</vt:lpstr>
      <vt:lpstr>Q1.05Answer</vt:lpstr>
      <vt:lpstr>Q1.06Answer</vt:lpstr>
      <vt:lpstr>Q1.07Answer</vt:lpstr>
      <vt:lpstr>Q1.08Answer</vt:lpstr>
      <vt:lpstr>Q1.09Answer</vt:lpstr>
      <vt:lpstr>Q1.10Answer</vt:lpstr>
      <vt:lpstr>Q1.11Answer</vt:lpstr>
      <vt:lpstr>Q1.12Answer</vt:lpstr>
      <vt:lpstr>Q1.13Answer</vt:lpstr>
      <vt:lpstr>Q10.01Answer</vt:lpstr>
      <vt:lpstr>Q10.02Answer</vt:lpstr>
      <vt:lpstr>Q10.03Answer</vt:lpstr>
      <vt:lpstr>Q10.04Answer</vt:lpstr>
      <vt:lpstr>Q10.05Answer</vt:lpstr>
      <vt:lpstr>Q10.06Answer</vt:lpstr>
      <vt:lpstr>Q10.07Answer</vt:lpstr>
      <vt:lpstr>Q10.08Answer</vt:lpstr>
      <vt:lpstr>Q10.09Answer</vt:lpstr>
      <vt:lpstr>Q10.10Answer</vt:lpstr>
      <vt:lpstr>Q10.11Answer</vt:lpstr>
      <vt:lpstr>Q10.12Answer</vt:lpstr>
      <vt:lpstr>Q10.13Answer</vt:lpstr>
      <vt:lpstr>Q10.14Answer</vt:lpstr>
      <vt:lpstr>Q10.15Answer</vt:lpstr>
      <vt:lpstr>Q10.16Answer</vt:lpstr>
      <vt:lpstr>Q10.17Answer</vt:lpstr>
      <vt:lpstr>Q10.18Answer</vt:lpstr>
      <vt:lpstr>Q10.19Answer</vt:lpstr>
      <vt:lpstr>Q10.20Answer</vt:lpstr>
      <vt:lpstr>Q10Complete</vt:lpstr>
      <vt:lpstr>Q1Complete</vt:lpstr>
      <vt:lpstr>Q1OptionalComplete</vt:lpstr>
      <vt:lpstr>Q2.00Answer</vt:lpstr>
      <vt:lpstr>Q2.01Answer</vt:lpstr>
      <vt:lpstr>Q2.02Answer</vt:lpstr>
      <vt:lpstr>Q2.03Answer</vt:lpstr>
      <vt:lpstr>Q2Complete</vt:lpstr>
      <vt:lpstr>Q2OptionalComplete</vt:lpstr>
      <vt:lpstr>Q3.00Answer</vt:lpstr>
      <vt:lpstr>Q3.01Answer</vt:lpstr>
      <vt:lpstr>Q3.02Answer</vt:lpstr>
      <vt:lpstr>Q3.03Answer</vt:lpstr>
      <vt:lpstr>Q3Complete</vt:lpstr>
      <vt:lpstr>Q3OptionalComplete</vt:lpstr>
      <vt:lpstr>Q4.00Answer</vt:lpstr>
      <vt:lpstr>Q4.01Answer</vt:lpstr>
      <vt:lpstr>Q4.02Answer</vt:lpstr>
      <vt:lpstr>Q4.03Answer</vt:lpstr>
      <vt:lpstr>Q4Complete</vt:lpstr>
      <vt:lpstr>Q4OptionalComplete</vt:lpstr>
      <vt:lpstr>Q5.00Answer</vt:lpstr>
      <vt:lpstr>Q5.01Answer</vt:lpstr>
      <vt:lpstr>Q5.02Answer</vt:lpstr>
      <vt:lpstr>Q5.03Answer</vt:lpstr>
      <vt:lpstr>Q5.04Answer</vt:lpstr>
      <vt:lpstr>Q5.05Answer</vt:lpstr>
      <vt:lpstr>Q5.06Answer</vt:lpstr>
      <vt:lpstr>Q5.07Answer</vt:lpstr>
      <vt:lpstr>Q5.08Answer</vt:lpstr>
      <vt:lpstr>Q5.09Answer</vt:lpstr>
      <vt:lpstr>Q5.10Answer</vt:lpstr>
      <vt:lpstr>Q5.11Answer</vt:lpstr>
      <vt:lpstr>Q5.12Answer</vt:lpstr>
      <vt:lpstr>Q5.13Answer</vt:lpstr>
      <vt:lpstr>Q5.14Answer</vt:lpstr>
      <vt:lpstr>Q5.15Answer</vt:lpstr>
      <vt:lpstr>Q5Complete</vt:lpstr>
      <vt:lpstr>Q5OptionalComplete</vt:lpstr>
      <vt:lpstr>Q6.00Answer</vt:lpstr>
      <vt:lpstr>Q6.01Answer</vt:lpstr>
      <vt:lpstr>Q6.02Answer</vt:lpstr>
      <vt:lpstr>Q6.03Answer</vt:lpstr>
      <vt:lpstr>Q6.04Answer</vt:lpstr>
      <vt:lpstr>Q6.05Answer</vt:lpstr>
      <vt:lpstr>Q6.06Answer</vt:lpstr>
      <vt:lpstr>Q6.07Answer</vt:lpstr>
      <vt:lpstr>Q6.08Answer</vt:lpstr>
      <vt:lpstr>Q6.09Answer</vt:lpstr>
      <vt:lpstr>Q6.10Answer</vt:lpstr>
      <vt:lpstr>Q6.11Answer</vt:lpstr>
      <vt:lpstr>Q6Complete</vt:lpstr>
      <vt:lpstr>Q6OptionalComplete</vt:lpstr>
      <vt:lpstr>Q7.00Answer</vt:lpstr>
      <vt:lpstr>Q7.01Answer</vt:lpstr>
      <vt:lpstr>Q7.02Answer</vt:lpstr>
      <vt:lpstr>Q7.03Answer</vt:lpstr>
      <vt:lpstr>Q7Complete</vt:lpstr>
      <vt:lpstr>Q7OptionalComplete</vt:lpstr>
      <vt:lpstr>Q8.00Answer</vt:lpstr>
      <vt:lpstr>Q8.01Answer</vt:lpstr>
      <vt:lpstr>Q8.02Answer</vt:lpstr>
      <vt:lpstr>Q8.03Answer</vt:lpstr>
      <vt:lpstr>Q8Complete</vt:lpstr>
      <vt:lpstr>Q8OptionalComplete</vt:lpstr>
      <vt:lpstr>Q9.00Answer</vt:lpstr>
      <vt:lpstr>Q9.01Answer</vt:lpstr>
      <vt:lpstr>Q9.02Answer</vt:lpstr>
      <vt:lpstr>Q9.03Answer</vt:lpstr>
      <vt:lpstr>Q9.04Answer</vt:lpstr>
      <vt:lpstr>Q9.05Answer</vt:lpstr>
      <vt:lpstr>Q9.07Answer</vt:lpstr>
      <vt:lpstr>Q9.09Answer</vt:lpstr>
      <vt:lpstr>Q9Complete</vt:lpstr>
      <vt:lpstr>Q9OptionalComplete</vt:lpstr>
      <vt:lpstr>QuestionnaireID</vt:lpstr>
      <vt:lpstr>Version</vt:lpstr>
    </vt:vector>
  </TitlesOfParts>
  <Company>Dresdner Kleinwort Wasserstein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Secured Questionnaire</dc:title>
  <dc:creator>Claudia</dc:creator>
  <cp:lastModifiedBy>Fields, Carly</cp:lastModifiedBy>
  <cp:lastPrinted>2008-05-22T10:37:51Z</cp:lastPrinted>
  <dcterms:created xsi:type="dcterms:W3CDTF">2006-02-09T09:12:05Z</dcterms:created>
  <dcterms:modified xsi:type="dcterms:W3CDTF">2016-09-01T17:40:40Z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aExists">
    <vt:bool>true</vt:bool>
  </property>
  <property fmtid="{D5CDD505-2E9C-101B-9397-08002B2CF9AE}" pid="3" name="_NewReviewCycle">
    <vt:lpwstr/>
  </property>
  <property fmtid="{D5CDD505-2E9C-101B-9397-08002B2CF9AE}" pid="4" name="ContentTypeId">
    <vt:lpwstr>0x010100EC4B7A2743FA39468C07943C26AE453C</vt:lpwstr>
  </property>
  <property fmtid="{D5CDD505-2E9C-101B-9397-08002B2CF9AE}" pid="5" name="BOETaxonomyField">
    <vt:lpwstr>7;#Monetary Policy|a3eee9e2-b7d8-4db4-807d-0780d41012b9</vt:lpwstr>
  </property>
  <property fmtid="{D5CDD505-2E9C-101B-9397-08002B2CF9AE}" pid="6" name="Order">
    <vt:r8>886100</vt:r8>
  </property>
  <property fmtid="{D5CDD505-2E9C-101B-9397-08002B2CF9AE}" pid="7" name="xd_ProgID">
    <vt:lpwstr/>
  </property>
  <property fmtid="{D5CDD505-2E9C-101B-9397-08002B2CF9AE}" pid="8" name="_SourceUrl">
    <vt:lpwstr/>
  </property>
  <property fmtid="{D5CDD505-2E9C-101B-9397-08002B2CF9AE}" pid="9" name="TemplateUrl">
    <vt:lpwstr/>
  </property>
  <property fmtid="{D5CDD505-2E9C-101B-9397-08002B2CF9AE}" pid="10" name="_ReviewingToolsShownOnce">
    <vt:lpwstr/>
  </property>
  <property fmtid="{D5CDD505-2E9C-101B-9397-08002B2CF9AE}" pid="11" name="_AuthorEmailDisplayName">
    <vt:lpwstr>MA-CCSurvey</vt:lpwstr>
  </property>
  <property fmtid="{D5CDD505-2E9C-101B-9397-08002B2CF9AE}" pid="12" name="_AdHocReviewCycleID">
    <vt:i4>206728922</vt:i4>
  </property>
  <property fmtid="{D5CDD505-2E9C-101B-9397-08002B2CF9AE}" pid="13" name="_EmailSubject">
    <vt:lpwstr>Credit Conditions Survey - March 2015</vt:lpwstr>
  </property>
  <property fmtid="{D5CDD505-2E9C-101B-9397-08002B2CF9AE}" pid="14" name="_PreviousAdHocReviewCycleID">
    <vt:i4>1568094624</vt:i4>
  </property>
  <property fmtid="{D5CDD505-2E9C-101B-9397-08002B2CF9AE}" pid="15" name="_SharedFileIndex">
    <vt:lpwstr/>
  </property>
  <property fmtid="{D5CDD505-2E9C-101B-9397-08002B2CF9AE}" pid="16" name="_AuthorEmail">
    <vt:lpwstr>MA-CCSurvey@bankofengland.gsi.gov.uk</vt:lpwstr>
  </property>
</Properties>
</file>