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05" windowHeight="9105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<sst xmlns="http://schemas.openxmlformats.org/spreadsheetml/2006/main" count="6789" uniqueCount="1869">
  <si>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</si>
  <si>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</si>
  <si>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</si>
  <si>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</si>
  <si>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</si>
  <si>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</si>
  <si>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</si>
  <si>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</si>
  <si>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</si>
  <si>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</si>
  <si>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</si>
  <si>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</si>
  <si>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</si>
  <si>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</si>
  <si>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</si>
  <si>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</si>
  <si>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</si>
  <si>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</si>
  <si>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</si>
  <si>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</si>
  <si>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</si>
  <si>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</si>
  <si>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</si>
  <si>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</si>
  <si>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</si>
  <si>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</si>
  <si>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</si>
  <si>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</si>
  <si>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</si>
  <si>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</si>
  <si>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</si>
  <si>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</si>
  <si>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</si>
  <si>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</si>
  <si>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</si>
  <si>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</si>
  <si>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</si>
  <si>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</si>
  <si>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</si>
  <si>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</si>
  <si>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</si>
  <si>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</si>
  <si>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</si>
  <si>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</si>
  <si>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</si>
  <si>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</si>
  <si>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</si>
  <si>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</si>
  <si>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</si>
  <si>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</si>
  <si>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</si>
  <si>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</si>
  <si>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</si>
  <si>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</si>
  <si>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</si>
  <si>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</si>
  <si>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</si>
  <si>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</si>
  <si>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</si>
  <si>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</si>
  <si>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</si>
  <si>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</si>
  <si>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</si>
  <si>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</si>
  <si>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</si>
  <si>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</si>
  <si>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</si>
  <si>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</si>
  <si>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</si>
  <si>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</si>
  <si>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</si>
  <si>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</si>
  <si>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</si>
  <si>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</si>
  <si>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</si>
  <si>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</si>
  <si>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</si>
  <si>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</si>
  <si>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</si>
  <si>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</si>
  <si>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</si>
  <si>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</si>
  <si>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</si>
  <si>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</si>
  <si>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</si>
  <si>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</si>
  <si>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</si>
  <si>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</si>
  <si>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</si>
  <si>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</si>
  <si>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</si>
  <si>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</si>
  <si>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</si>
  <si>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</si>
  <si>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</si>
  <si>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</si>
  <si>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</si>
  <si>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</si>
  <si>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</si>
  <si>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</si>
  <si>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</si>
  <si>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</si>
  <si>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</si>
  <si>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</si>
  <si>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</si>
  <si>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</si>
  <si>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</si>
  <si>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</si>
  <si>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</si>
  <si>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</si>
  <si>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</si>
  <si>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</si>
  <si>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</si>
  <si>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</si>
  <si>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</si>
  <si>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</si>
  <si>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</si>
  <si>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</si>
  <si>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</si>
  <si>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</si>
  <si>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</si>
  <si>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</si>
  <si>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</si>
  <si>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</si>
  <si>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</si>
  <si>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</si>
  <si>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</si>
  <si>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</si>
  <si>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</si>
  <si>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</si>
  <si>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</si>
  <si>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</si>
  <si>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</si>
  <si>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</si>
  <si>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</si>
  <si>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</si>
  <si>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</si>
  <si>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</si>
  <si>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</si>
  <si>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</si>
  <si>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</si>
  <si>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</si>
  <si>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</si>
  <si>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</si>
  <si>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</si>
  <si>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</si>
  <si>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</si>
  <si>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</si>
  <si>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</si>
  <si>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</si>
  <si>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</si>
  <si>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</si>
  <si>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</si>
  <si>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</si>
  <si>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</si>
  <si>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</si>
  <si>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</si>
  <si>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</si>
  <si>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</si>
  <si>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</si>
  <si>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</si>
  <si>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</si>
  <si>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</si>
  <si>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</si>
  <si>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</si>
  <si>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</si>
  <si>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</si>
  <si>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</si>
  <si>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</si>
  <si>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</si>
  <si>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</si>
  <si>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</si>
  <si>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</si>
  <si>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</si>
  <si>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</si>
  <si>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</si>
  <si>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</si>
  <si>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</si>
  <si>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</si>
  <si>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</si>
  <si>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</si>
  <si>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</si>
  <si>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</si>
  <si>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</si>
  <si>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</si>
  <si>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</si>
  <si>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</si>
  <si>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</si>
  <si>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</si>
  <si>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</si>
  <si>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</si>
  <si>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</si>
  <si>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</si>
  <si>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</si>
  <si>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</si>
  <si>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</si>
  <si>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</si>
  <si>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</si>
  <si>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</si>
  <si>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</si>
  <si>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</si>
  <si>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</si>
  <si>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</si>
  <si>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</si>
  <si>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</si>
  <si>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</si>
  <si>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</si>
  <si>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</si>
  <si>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</si>
  <si>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</si>
  <si>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</si>
  <si>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</si>
  <si>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</si>
  <si>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</si>
  <si>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</si>
  <si>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</si>
  <si>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</si>
  <si>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</si>
  <si>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</si>
  <si>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</si>
  <si>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</si>
  <si>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</si>
  <si>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</si>
  <si>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</si>
  <si>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</si>
  <si>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</si>
  <si>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</si>
  <si>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</si>
  <si>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</si>
  <si>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</si>
  <si>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</si>
  <si>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</si>
  <si>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</si>
  <si>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</si>
  <si>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</si>
  <si>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</si>
  <si>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</si>
  <si>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</si>
  <si>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</si>
  <si>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</si>
  <si>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</si>
  <si>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</si>
  <si>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</si>
  <si>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</si>
  <si>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</si>
  <si>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</si>
  <si>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</si>
  <si>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</si>
  <si>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</si>
  <si>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</si>
  <si>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</si>
  <si>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</si>
  <si>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</si>
  <si>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</si>
  <si>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</si>
  <si>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</si>
  <si>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</si>
  <si>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</si>
  <si>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</si>
  <si>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</si>
  <si>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</si>
  <si>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</si>
  <si>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</si>
  <si>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</si>
  <si>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</si>
  <si>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</si>
  <si>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</si>
  <si>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</si>
  <si>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</si>
  <si>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</si>
  <si>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</si>
  <si>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</si>
  <si>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</si>
  <si>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</si>
  <si>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</si>
  <si>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</si>
  <si>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</si>
  <si>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</si>
  <si>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</si>
  <si>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</si>
  <si>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</si>
  <si>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</si>
  <si>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</si>
  <si>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</si>
  <si>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</si>
  <si>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</si>
  <si>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</si>
  <si>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</si>
  <si>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</si>
  <si>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</si>
  <si>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</si>
  <si>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</si>
  <si>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</si>
  <si>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</si>
  <si>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</si>
  <si>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</si>
  <si>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</si>
  <si>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</si>
  <si>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</si>
  <si>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</si>
  <si>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</si>
  <si>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</si>
  <si>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</si>
  <si>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</si>
  <si>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</si>
  <si>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</si>
  <si>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</si>
  <si>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</si>
  <si>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</si>
  <si>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</si>
  <si>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</si>
  <si>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</si>
  <si>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</si>
  <si>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</si>
  <si>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</si>
  <si>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</si>
  <si>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</si>
  <si>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</si>
  <si>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</si>
  <si>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</si>
  <si>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</si>
  <si>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</si>
  <si>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</si>
  <si>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</si>
  <si>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</si>
  <si>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</si>
  <si>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</si>
  <si>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</si>
  <si>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</si>
  <si>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</si>
  <si>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</si>
  <si>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</si>
  <si>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</si>
  <si>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</si>
  <si>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</si>
  <si>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</si>
  <si>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</si>
  <si>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</si>
  <si>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</si>
  <si>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</si>
  <si>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</si>
  <si>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</si>
  <si>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</si>
  <si>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</si>
  <si>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</si>
  <si>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</si>
  <si>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</si>
  <si>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</si>
  <si>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</si>
  <si>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</si>
  <si>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</si>
  <si>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</si>
  <si>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</si>
  <si>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</si>
  <si>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</si>
  <si>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</si>
  <si>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</si>
  <si>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</si>
  <si>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</si>
  <si>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</si>
  <si>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</si>
  <si>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</si>
  <si>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</si>
  <si>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</si>
  <si>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</si>
  <si>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</si>
  <si>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</si>
  <si>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</si>
  <si>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</si>
  <si>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</si>
  <si>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</si>
  <si>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</si>
  <si>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</si>
  <si>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</si>
  <si>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</si>
  <si>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</si>
  <si>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</si>
  <si>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</si>
  <si>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</si>
  <si>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</si>
  <si>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</si>
  <si>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</si>
  <si>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</si>
  <si>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</si>
  <si>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</si>
  <si>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</si>
  <si>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</si>
  <si>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</si>
  <si>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</si>
  <si>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</si>
  <si>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</si>
  <si>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</si>
  <si>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</si>
  <si>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</si>
  <si>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</si>
  <si>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</si>
  <si>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</si>
  <si>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</si>
  <si>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</si>
  <si>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</si>
  <si>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</si>
  <si>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</si>
  <si>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</si>
  <si>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</si>
  <si>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</si>
  <si>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</si>
  <si>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</si>
  <si>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</si>
  <si>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</si>
  <si>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</si>
  <si>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</si>
  <si>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</si>
  <si>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</si>
  <si>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</si>
  <si>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</si>
  <si>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</si>
  <si>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</si>
  <si>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</si>
  <si>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</si>
  <si>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</si>
  <si>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</si>
  <si>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</si>
  <si>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</si>
  <si>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</si>
  <si>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</si>
  <si>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</si>
  <si>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</si>
  <si>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</si>
  <si>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</si>
  <si>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</si>
  <si>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</si>
  <si>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</si>
  <si>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</si>
  <si>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</si>
  <si>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</si>
  <si>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</si>
  <si>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</si>
  <si>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</si>
  <si>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</si>
  <si>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</si>
  <si>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</si>
  <si>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</si>
  <si>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</si>
  <si>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</si>
  <si>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</si>
  <si>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</si>
  <si>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</si>
  <si>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</si>
  <si>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</si>
  <si>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</si>
  <si>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</si>
  <si>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</si>
  <si>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</si>
  <si>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</si>
  <si>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</si>
  <si>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</si>
  <si>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</si>
  <si>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</si>
  <si>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</si>
  <si>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</si>
  <si>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</si>
  <si>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</si>
  <si>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</si>
  <si>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</si>
  <si>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</si>
  <si>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</si>
  <si>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</si>
  <si>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</si>
  <si>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</si>
  <si>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</si>
  <si>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</si>
  <si>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</si>
  <si>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</si>
  <si>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</si>
  <si>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</si>
  <si>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</si>
  <si>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</si>
  <si>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</si>
  <si>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</si>
  <si>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</si>
  <si>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</si>
  <si>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</si>
  <si>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</si>
  <si>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</si>
  <si>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</si>
  <si>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</si>
  <si>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</si>
  <si>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</si>
  <si>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</si>
  <si>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</si>
  <si>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</si>
  <si>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</si>
  <si>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</si>
  <si>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</si>
  <si>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</si>
  <si>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</si>
  <si>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</si>
  <si>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</si>
  <si>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</si>
  <si>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</si>
  <si>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</si>
  <si>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</si>
  <si>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</si>
  <si>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</si>
  <si>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</si>
  <si>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</si>
  <si>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</si>
  <si>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</si>
  <si>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</si>
  <si>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</si>
  <si>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</si>
  <si>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</si>
  <si>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</si>
  <si>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</si>
  <si>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</si>
  <si>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</si>
  <si>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</si>
  <si>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</si>
  <si>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</si>
  <si>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</si>
  <si>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</si>
  <si>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</si>
  <si>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</si>
  <si>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</si>
  <si>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</si>
  <si>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</si>
  <si>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</si>
  <si>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</si>
  <si>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</si>
  <si>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</si>
  <si>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</si>
  <si>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</si>
  <si>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</si>
  <si>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</si>
  <si>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</si>
  <si>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</si>
  <si>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</si>
  <si>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</si>
  <si>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</si>
  <si>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</si>
  <si>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</si>
  <si>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</si>
  <si>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</si>
  <si>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</si>
  <si>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</si>
  <si>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</si>
  <si>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</si>
  <si>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</si>
  <si>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</si>
  <si>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</si>
  <si>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</si>
  <si>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</si>
  <si>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</si>
  <si>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</si>
  <si>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</si>
  <si>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</si>
  <si>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</si>
  <si>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</si>
  <si>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</si>
  <si>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</si>
  <si>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</si>
  <si>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</si>
  <si>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</si>
  <si>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</si>
  <si>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</si>
  <si>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</si>
  <si>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</si>
  <si>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</si>
  <si>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</si>
  <si>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</si>
  <si>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</si>
  <si>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</si>
  <si>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</si>
  <si>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</si>
  <si>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</si>
  <si>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</si>
  <si>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</si>
  <si>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</si>
  <si>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</si>
  <si>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</si>
  <si>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</si>
  <si>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</si>
  <si>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</si>
  <si>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</si>
  <si>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</si>
  <si>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</si>
  <si>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</si>
  <si>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</si>
  <si>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</si>
  <si>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</si>
  <si>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</si>
  <si>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</si>
  <si>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</si>
  <si>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</si>
  <si>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</si>
  <si>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</si>
  <si>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</si>
  <si>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</si>
  <si>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</si>
  <si>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</si>
  <si>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</si>
  <si>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</si>
  <si>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</si>
  <si>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</si>
  <si>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</si>
  <si>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</si>
  <si>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</si>
  <si>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</si>
  <si>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</si>
  <si>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</si>
  <si>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</si>
  <si>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</si>
  <si>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</si>
  <si>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</si>
  <si>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</si>
  <si>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</si>
  <si>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</si>
  <si>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</si>
  <si>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</si>
  <si>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</si>
  <si>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</si>
  <si>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</si>
  <si>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</si>
  <si>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</si>
  <si>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</si>
  <si>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</si>
  <si>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</si>
  <si>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</si>
  <si>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</si>
  <si>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</si>
  <si>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</si>
  <si>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</si>
  <si>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</si>
  <si>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</si>
  <si>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</si>
  <si>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</si>
  <si>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</si>
  <si>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</si>
  <si>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</si>
  <si>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</si>
  <si>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</si>
  <si>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</si>
  <si>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</si>
  <si>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</si>
  <si>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</si>
  <si>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</si>
  <si>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</si>
  <si>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</si>
  <si>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</si>
  <si>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</si>
  <si>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</si>
  <si>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</si>
  <si>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</si>
  <si>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</si>
  <si>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</si>
  <si>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</si>
  <si>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</si>
  <si>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</si>
  <si>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</si>
  <si>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</si>
  <si>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</si>
  <si>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</si>
  <si>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</si>
  <si>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</si>
  <si>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</si>
  <si>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</si>
  <si>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</si>
  <si>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</si>
  <si>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</si>
  <si>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</si>
  <si>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</si>
  <si>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</si>
  <si>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</si>
  <si>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</si>
  <si>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</si>
  <si>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</si>
  <si>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</si>
  <si>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</si>
  <si>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</si>
  <si>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</si>
  <si>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</si>
  <si>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</si>
  <si>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</si>
  <si>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</si>
  <si>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</si>
  <si>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</si>
  <si>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</si>
  <si>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</si>
  <si>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</si>
  <si>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</si>
  <si>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</si>
  <si>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</si>
  <si>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</si>
  <si>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</si>
  <si>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</si>
  <si>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</si>
  <si>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</si>
  <si>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</si>
  <si>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</si>
  <si>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</si>
  <si>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</si>
  <si>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</si>
  <si>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</si>
  <si>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</si>
  <si>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</si>
  <si>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</si>
  <si>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</si>
  <si>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</si>
  <si>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</si>
  <si>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</si>
  <si>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</si>
  <si>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</si>
  <si>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</si>
  <si>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</si>
  <si>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</si>
  <si>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</si>
  <si>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</si>
  <si>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</si>
  <si>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</si>
  <si>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</si>
  <si>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</si>
  <si>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</si>
  <si>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</si>
  <si>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</si>
  <si>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</si>
  <si>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</si>
  <si>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</si>
  <si>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</si>
  <si>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</si>
  <si>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</si>
  <si>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</si>
  <si>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</si>
  <si>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</si>
  <si>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</si>
  <si>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</si>
  <si>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</si>
  <si>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</si>
  <si>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</si>
  <si>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</si>
  <si>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</si>
  <si>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</si>
  <si>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</si>
  <si>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</si>
  <si>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</si>
  <si>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</si>
  <si>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</si>
  <si>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</si>
  <si>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</si>
  <si>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</si>
  <si>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</si>
  <si>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</si>
  <si>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</si>
  <si>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</si>
  <si>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</si>
  <si>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</si>
  <si>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</si>
  <si>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</si>
  <si>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</si>
  <si>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</si>
  <si>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</si>
  <si>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</si>
  <si>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</si>
  <si>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</si>
  <si>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</si>
  <si>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</si>
  <si>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</si>
  <si>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</si>
  <si>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</si>
  <si>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</si>
  <si>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</si>
  <si>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</si>
  <si>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</si>
  <si>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</si>
  <si>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</si>
  <si>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</si>
  <si>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</si>
  <si>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</si>
  <si>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</si>
  <si>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</si>
  <si>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</si>
  <si>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</si>
  <si>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</si>
  <si>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</si>
  <si>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</si>
  <si>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</si>
  <si>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</si>
  <si>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</si>
  <si>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</si>
  <si>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</si>
  <si>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</si>
  <si>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</si>
  <si>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</si>
  <si>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</si>
  <si>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</si>
  <si>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</si>
  <si>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</si>
  <si>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</si>
  <si>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</si>
  <si>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</si>
  <si>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</si>
  <si>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</si>
  <si>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</si>
  <si>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</si>
  <si>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</si>
  <si>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</si>
  <si>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</si>
  <si>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</si>
  <si>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</si>
  <si>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</si>
  <si>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</si>
  <si>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</si>
  <si>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</si>
  <si>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</si>
  <si>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</si>
  <si>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</si>
  <si>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</si>
  <si>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</si>
  <si>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</si>
  <si>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</si>
  <si>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</si>
  <si>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</si>
  <si>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</si>
  <si>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</si>
  <si>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</si>
  <si>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</si>
  <si>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</si>
  <si>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</si>
  <si>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</si>
  <si>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</si>
  <si>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</si>
  <si>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</si>
  <si>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</si>
  <si>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</si>
  <si>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</si>
  <si>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</si>
  <si>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</si>
  <si>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</si>
  <si>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</si>
  <si>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</si>
  <si>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</si>
  <si>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</si>
  <si>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</si>
  <si>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</si>
  <si>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</si>
  <si>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</si>
  <si>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</si>
  <si>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</si>
  <si>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</si>
  <si>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</si>
  <si>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</si>
  <si>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</si>
  <si>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</si>
  <si>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</si>
  <si>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</si>
  <si>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</si>
  <si>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</si>
  <si>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</si>
  <si>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</si>
  <si>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</si>
  <si>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</si>
  <si>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</si>
  <si>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</si>
  <si>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</si>
  <si>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</si>
  <si>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</si>
  <si>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</si>
  <si>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</si>
  <si>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</si>
  <si>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</si>
  <si>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</si>
  <si>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</si>
  <si>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</si>
  <si>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</si>
  <si>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</si>
  <si>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</si>
  <si>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</si>
  <si>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</si>
  <si>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</si>
  <si>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</si>
  <si>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</si>
  <si>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</si>
  <si>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</si>
  <si>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</si>
  <si>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</si>
  <si>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</si>
  <si>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</si>
  <si>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</si>
  <si>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</si>
  <si>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</si>
  <si>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</si>
  <si>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</si>
  <si>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</si>
  <si>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</si>
  <si>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</si>
  <si>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</si>
  <si>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</si>
  <si>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</si>
  <si>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</si>
  <si>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</si>
  <si>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</si>
  <si>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</si>
  <si>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</si>
  <si>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</si>
  <si>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</si>
  <si>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</si>
  <si>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</si>
  <si>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</si>
  <si>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</si>
  <si>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</si>
  <si>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</si>
  <si>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</si>
  <si>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</si>
  <si>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</si>
  <si>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</si>
  <si>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</si>
  <si>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</si>
  <si>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</si>
  <si>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</si>
  <si>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</si>
  <si>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</si>
  <si>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</si>
  <si>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</si>
  <si>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</si>
  <si>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</si>
  <si>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</si>
  <si>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</si>
  <si>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</si>
  <si>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</si>
  <si>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</si>
  <si>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</si>
  <si>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</si>
  <si>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</si>
  <si>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</si>
  <si>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</si>
  <si>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</si>
  <si>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</si>
  <si>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</si>
  <si>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</si>
  <si>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</si>
  <si>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</si>
  <si>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</si>
  <si>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</si>
  <si>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</si>
  <si>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</si>
  <si>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</si>
  <si>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</si>
  <si>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</si>
  <si>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</si>
  <si>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</si>
  <si>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</si>
  <si>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</si>
  <si>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</si>
  <si>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</si>
  <si>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</si>
  <si>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</si>
  <si>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</si>
  <si>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</si>
  <si>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</si>
  <si>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</si>
  <si>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</si>
  <si>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</si>
  <si>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</si>
  <si>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</si>
  <si>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</si>
  <si>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</si>
  <si>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</si>
  <si>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</si>
  <si>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</si>
  <si>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</si>
  <si>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</si>
  <si>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</si>
  <si>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</si>
  <si>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</si>
  <si>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</si>
  <si>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</si>
  <si>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</si>
  <si>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</si>
  <si>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</si>
  <si>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</si>
  <si>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</si>
  <si>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</si>
  <si>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</si>
  <si>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</si>
  <si>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</si>
  <si>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</si>
  <si>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</si>
  <si>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</si>
  <si>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</si>
  <si>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</si>
  <si>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</si>
  <si>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</si>
  <si>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</si>
  <si>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</si>
  <si>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</si>
  <si>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</si>
  <si>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</si>
  <si>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</si>
  <si>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</si>
  <si>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</si>
  <si>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</si>
  <si>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</si>
  <si>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</si>
  <si>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</si>
  <si>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</si>
  <si>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</si>
  <si>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</si>
  <si>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</si>
  <si>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</si>
  <si>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</si>
  <si>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</si>
  <si>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</si>
  <si>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</si>
  <si>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</si>
  <si>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</si>
  <si>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</si>
  <si>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</si>
  <si>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</si>
  <si>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</si>
  <si>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</si>
  <si>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</si>
  <si>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</si>
  <si>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</si>
  <si>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</si>
  <si>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</si>
  <si>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</si>
  <si>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</si>
  <si>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</si>
  <si>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</si>
  <si>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</si>
  <si>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</si>
  <si>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</si>
  <si>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</si>
  <si>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</si>
  <si>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</si>
  <si>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</si>
  <si>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</si>
  <si>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</si>
  <si>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</si>
  <si>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</si>
  <si>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</si>
  <si>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</si>
  <si>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</si>
  <si>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</si>
  <si>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</si>
  <si>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</si>
  <si>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</si>
  <si>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</si>
  <si>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</si>
  <si>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</si>
  <si>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</si>
  <si>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</si>
  <si>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</si>
  <si>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</si>
  <si>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</si>
  <si>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</si>
  <si>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</si>
  <si>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</si>
  <si>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</si>
  <si>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</si>
  <si>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</si>
  <si>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</si>
  <si>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</si>
  <si>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</si>
  <si>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</si>
  <si>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</si>
  <si>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</si>
  <si>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</si>
  <si>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</si>
  <si>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</si>
  <si>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</si>
  <si>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</si>
  <si>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</si>
  <si>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</si>
  <si>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</si>
  <si>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</si>
  <si>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</si>
  <si>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</si>
  <si>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</si>
  <si>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</si>
  <si>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</si>
  <si>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</si>
  <si>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</si>
  <si>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</si>
  <si>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</si>
  <si>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</si>
  <si>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</si>
  <si>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</si>
  <si>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</si>
  <si>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</si>
  <si>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</si>
  <si>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</si>
  <si>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</si>
  <si>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</si>
  <si>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</si>
  <si>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</si>
  <si>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</si>
  <si>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</si>
  <si>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</si>
  <si>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</si>
  <si>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</si>
  <si>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</si>
  <si>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</si>
  <si>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</si>
  <si>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</si>
  <si>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</si>
  <si>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</si>
  <si>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</si>
  <si>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</si>
  <si>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</si>
  <si>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</si>
  <si>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</si>
  <si>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</si>
  <si>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</si>
  <si>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</si>
  <si>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</si>
  <si>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</si>
  <si>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</si>
  <si>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</si>
  <si>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</si>
  <si>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</si>
  <si>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</si>
  <si>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</si>
  <si>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</si>
  <si>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</si>
  <si>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</si>
  <si>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</si>
  <si>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</si>
  <si>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</si>
  <si>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</si>
  <si>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</si>
  <si>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</si>
  <si>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</si>
  <si>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</si>
  <si>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</si>
  <si>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</si>
  <si>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</si>
  <si>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</si>
  <si>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</si>
  <si>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</si>
  <si>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</si>
  <si>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</si>
  <si>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</si>
  <si>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</si>
  <si>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</si>
  <si>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</si>
  <si>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</si>
  <si>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</si>
  <si>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</si>
  <si>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</si>
  <si>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</si>
  <si>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</si>
  <si>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</si>
  <si>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</si>
  <si>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</si>
  <si>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</si>
  <si>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</si>
  <si>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</si>
  <si>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</si>
  <si>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</si>
  <si>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</si>
  <si>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</si>
  <si>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</si>
  <si>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</si>
  <si>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</si>
  <si>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</si>
  <si>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</si>
  <si>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</si>
  <si>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</si>
  <si>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</si>
  <si>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</si>
  <si>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</si>
  <si>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</si>
  <si>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</si>
  <si>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</si>
  <si>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</si>
  <si>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</si>
  <si>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</si>
  <si>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</si>
  <si>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</si>
  <si>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</si>
  <si>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</si>
  <si>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</si>
  <si>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</si>
  <si>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</si>
  <si>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</si>
  <si>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</si>
  <si>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</si>
  <si>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</si>
  <si>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</si>
  <si>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</si>
  <si>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</si>
  <si>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</si>
  <si>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</si>
  <si>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</si>
  <si>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</si>
  <si>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</si>
  <si>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</si>
  <si>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</si>
  <si>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</si>
  <si>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</si>
  <si>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</si>
  <si>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</si>
  <si>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</si>
  <si>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</si>
  <si>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</si>
  <si>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</si>
  <si>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</si>
  <si>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</si>
  <si>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</si>
  <si>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</si>
  <si>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</si>
  <si>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</si>
  <si>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</si>
  <si>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</si>
  <si>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</si>
  <si>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</si>
  <si>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</si>
  <si>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</si>
  <si>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</si>
  <si>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</si>
  <si>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</si>
  <si>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</si>
  <si>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</si>
  <si>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</si>
  <si>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</si>
  <si>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</si>
  <si>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</si>
  <si>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</si>
  <si>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</si>
  <si>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</si>
  <si>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</si>
  <si>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</si>
  <si>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</si>
  <si>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</si>
  <si>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</si>
  <si>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</si>
  <si>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</si>
  <si>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</si>
  <si>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</si>
  <si>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</si>
  <si>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</si>
  <si>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</si>
  <si>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</si>
  <si>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</si>
  <si>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</si>
  <si>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</si>
  <si>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</si>
  <si>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</si>
  <si>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</si>
  <si>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</si>
  <si>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</si>
  <si>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</si>
  <si>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</si>
  <si>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</si>
  <si>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</si>
  <si>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</si>
  <si>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</si>
  <si>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</si>
  <si>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</si>
  <si>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</si>
  <si>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</si>
  <si>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</si>
  <si>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</si>
  <si>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</si>
  <si>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</si>
  <si>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</si>
  <si>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</si>
  <si>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</si>
  <si>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</si>
  <si>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</si>
  <si>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</si>
  <si>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</si>
  <si>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</si>
  <si>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</si>
  <si>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</si>
  <si>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</si>
  <si>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</si>
  <si>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</si>
  <si>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</si>
  <si>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</si>
  <si>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</si>
  <si>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</si>
  <si>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</si>
  <si>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</si>
  <si>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</si>
  <si>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</si>
  <si>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</si>
  <si>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</si>
  <si>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</si>
  <si>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</si>
  <si>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</si>
  <si>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</si>
  <si>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</si>
  <si>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</si>
  <si>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</si>
  <si>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</si>
  <si>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</si>
  <si>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</si>
  <si>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</si>
  <si>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</si>
  <si>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</si>
  <si>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</si>
  <si>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</si>
  <si>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</si>
  <si>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</si>
  <si>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</si>
  <si>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</si>
  <si>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</si>
  <si>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</si>
  <si>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</si>
  <si>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</si>
  <si>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</si>
  <si>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</si>
  <si>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</si>
  <si>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</si>
  <si>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</si>
  <si>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</si>
  <si>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</si>
  <si>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</si>
  <si>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</si>
  <si>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</si>
  <si>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</si>
  <si>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</si>
  <si>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</si>
  <si>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</si>
  <si>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</si>
  <si>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</si>
  <si>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</si>
  <si>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</si>
  <si>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</si>
  <si>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</si>
  <si>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</si>
  <si>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</si>
  <si>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</si>
  <si>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</si>
  <si>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</si>
  <si>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</si>
  <si>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</si>
  <si>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</si>
  <si>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</si>
  <si>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</si>
  <si>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</si>
  <si>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</si>
  <si>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</si>
  <si>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</si>
  <si>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</si>
  <si>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</si>
  <si>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</si>
  <si>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</si>
  <si>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</si>
  <si>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</si>
  <si>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</si>
  <si>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</si>
  <si>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</si>
  <si>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</si>
  <si>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</si>
  <si>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</si>
  <si>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</si>
  <si>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</si>
  <si>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</si>
  <si>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</si>
  <si>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</si>
  <si>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</si>
  <si>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</si>
  <si>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</si>
  <si>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</si>
  <si>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</si>
  <si>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</si>
  <si>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</si>
  <si>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</si>
  <si>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</si>
  <si>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</si>
  <si>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</si>
  <si>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</si>
  <si>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</si>
  <si>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</si>
  <si>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</si>
  <si>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</si>
  <si>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</si>
  <si>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</si>
  <si>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</si>
  <si>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</si>
  <si>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</si>
  <si>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</si>
  <si>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</si>
  <si>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</si>
  <si>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</si>
  <si>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</si>
  <si>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</si>
  <si>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</si>
  <si>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</si>
  <si>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</si>
  <si>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</si>
  <si>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</si>
  <si>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</si>
  <si>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</si>
  <si>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</si>
  <si>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</si>
  <si>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</si>
  <si>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</si>
  <si>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</si>
  <si>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</si>
  <si>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</si>
  <si>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</si>
  <si>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</si>
  <si>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</si>
  <si>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</si>
  <si>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</si>
  <si>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</si>
  <si>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</si>
  <si>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</si>
  <si>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</si>
  <si>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</si>
  <si>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</si>
  <si>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</si>
  <si>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</si>
  <si>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</si>
  <si>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</si>
  <si>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</si>
  <si>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</si>
  <si>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</si>
  <si>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</si>
  <si>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</si>
  <si>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</si>
  <si>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</si>
  <si>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</si>
  <si>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</si>
  <si>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</si>
  <si>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</si>
  <si>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</si>
  <si>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</si>
  <si>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</si>
  <si>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</si>
  <si>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</si>
  <si>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</si>
  <si>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</si>
  <si>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</si>
  <si>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</si>
  <si>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</si>
  <si>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</si>
  <si>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</si>
  <si>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</si>
  <si>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</si>
  <si>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</si>
  <si>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</si>
  <si>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</si>
  <si>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</si>
  <si>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</si>
  <si>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</si>
  <si>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</si>
  <si>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</si>
  <si>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</si>
  <si>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</si>
  <si>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</si>
  <si>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</si>
  <si>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</si>
  <si>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</si>
  <si>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</si>
  <si>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</si>
  <si>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</si>
  <si>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</si>
  <si>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</si>
  <si>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</si>
  <si>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</si>
  <si>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</si>
  <si>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</si>
  <si>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</si>
  <si>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</si>
  <si>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</si>
  <si>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</si>
  <si>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</si>
  <si>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</si>
  <si>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</si>
  <si>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</si>
  <si>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</si>
  <si>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</si>
  <si>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</si>
  <si>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</si>
  <si>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</si>
  <si>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</si>
  <si>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</si>
  <si>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</si>
  <si>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</si>
  <si>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</si>
  <si>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</si>
  <si>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</si>
  <si>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</si>
  <si>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</si>
  <si>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</si>
  <si>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</si>
  <si>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</si>
  <si>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</si>
  <si>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</si>
  <si>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</si>
  <si>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</si>
  <si>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</si>
  <si>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</si>
  <si>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</si>
  <si>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</si>
  <si>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</si>
  <si>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</si>
  <si>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</si>
  <si>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</si>
  <si>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</si>
  <si>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</si>
  <si>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</si>
  <si>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</si>
  <si>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</si>
  <si>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</si>
  <si>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</si>
  <si>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</si>
  <si>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</si>
  <si>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</si>
  <si>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</si>
  <si>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</si>
  <si>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</si>
  <si>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</si>
  <si>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</si>
  <si>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</si>
  <si>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</si>
  <si>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</si>
  <si>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</si>
  <si>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</si>
  <si>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</si>
  <si>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</si>
  <si>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</si>
  <si>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</si>
  <si>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</si>
  <si>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</si>
  <si>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</si>
  <si>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</si>
  <si>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</si>
  <si>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</si>
  <si>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</si>
  <si>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</si>
  <si>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</si>
  <si>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</si>
  <si>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</si>
  <si>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</si>
  <si>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</si>
  <si>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</si>
  <si>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</si>
  <si>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</si>
  <si>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</si>
  <si>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</si>
  <si>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</si>
  <si>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</si>
  <si>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</si>
  <si>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</si>
  <si>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</si>
  <si>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</si>
  <si>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</si>
  <si>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</si>
  <si>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</si>
  <si>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</si>
  <si>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</si>
  <si>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</si>
  <si>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</si>
  <si>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</si>
  <si>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</si>
  <si>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</si>
  <si>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</si>
  <si>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</si>
  <si>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</si>
  <si>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</si>
  <si>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</si>
  <si>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</si>
  <si>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</si>
  <si>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</si>
  <si>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</si>
  <si>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</si>
  <si>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</si>
  <si>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</si>
  <si>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</si>
  <si>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</si>
  <si>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</si>
  <si>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</si>
  <si>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</si>
  <si>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</si>
  <si>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</si>
  <si>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</si>
  <si>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</si>
  <si>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</si>
  <si>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</si>
  <si>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</si>
  <si>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</si>
  <si>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</si>
  <si>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</si>
  <si>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</si>
  <si>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</si>
  <si>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</si>
  <si>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</si>
  <si>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</si>
  <si>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</si>
  <si>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</si>
  <si>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</si>
  <si>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</si>
  <si>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</si>
  <si>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</si>
  <si>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</si>
  <si>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</si>
  <si>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</si>
  <si>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</si>
  <si>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</si>
  <si>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</si>
  <si>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</si>
  <si>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</si>
  <si>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</si>
  <si>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</si>
  <si>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</si>
  <si>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</si>
  <si>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</si>
  <si>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</si>
  <si>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</si>
  <si>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</si>
  <si>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</si>
  <si>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</si>
  <si>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</si>
  <si>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</si>
  <si>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</si>
  <si>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</si>
  <si>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</si>
  <si>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</si>
  <si>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</si>
  <si>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</si>
  <si>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</si>
  <si>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</si>
  <si>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</si>
  <si>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</si>
  <si>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</si>
  <si>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</si>
  <si>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</si>
  <si>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</si>
  <si>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</si>
  <si>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</si>
  <si>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</si>
  <si>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</si>
  <si>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</si>
  <si>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</si>
  <si>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</si>
  <si>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</si>
  <si>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</si>
  <si>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</si>
  <si>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</si>
  <si>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</si>
  <si>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</si>
  <si>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</si>
  <si>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</si>
  <si>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</si>
  <si>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</si>
  <si>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</si>
  <si>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</si>
  <si>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</si>
  <si>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</si>
  <si>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</si>
  <si>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</si>
  <si>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</si>
  <si>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</si>
  <si>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</si>
  <si>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</si>
  <si>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</si>
  <si>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</si>
  <si>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</si>
  <si>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</si>
  <si>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</si>
  <si>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</si>
  <si>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</si>
  <si>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</si>
  <si>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</si>
  <si>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</si>
  <si>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</si>
  <si>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</si>
  <si>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</si>
  <si>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</si>
  <si>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</si>
  <si>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</si>
  <si>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</si>
  <si>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</si>
  <si>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</si>
  <si>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</si>
  <si>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</si>
  <si>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</si>
  <si>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</si>
  <si>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</si>
  <si>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</si>
  <si>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</si>
  <si>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</si>
  <si>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</si>
  <si>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</si>
  <si>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</si>
  <si>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</si>
  <si>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</si>
  <si>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</si>
  <si>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</si>
  <si>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</si>
  <si>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</si>
  <si>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</si>
  <si>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</si>
  <si>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</si>
  <si>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</si>
  <si>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</si>
  <si>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</si>
  <si>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</si>
  <si>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</si>
  <si>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</si>
  <si>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</si>
  <si>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</si>
  <si>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</si>
  <si>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</si>
  <si>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</si>
  <si>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</si>
  <si>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</si>
  <si>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</si>
  <si>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</si>
  <si>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</si>
  <si>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</si>
  <si>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</si>
  <si>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</si>
  <si>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</si>
  <si>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</si>
  <si>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</si>
  <si>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</si>
  <si>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</si>
  <si>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</si>
  <si>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</si>
  <si>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</si>
  <si>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</si>
  <si>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</si>
  <si>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</si>
  <si>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</si>
  <si>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</si>
  <si>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</si>
  <si>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</si>
  <si>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</si>
  <si>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</si>
  <si>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</si>
  <si>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</si>
  <si>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</si>
  <si>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</si>
  <si>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</si>
  <si>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</si>
  <si>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</si>
  <si>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</si>
  <si>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</si>
  <si>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</si>
  <si>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</si>
  <si>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</si>
  <si>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</si>
  <si>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</si>
  <si>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</si>
  <si>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</si>
  <si>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</si>
  <si>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</si>
  <si>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</si>
  <si>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</si>
  <si>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</si>
  <si>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</si>
  <si>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</si>
  <si>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</si>
  <si>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</si>
  <si>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</si>
  <si>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</si>
  <si>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</si>
  <si>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</si>
  <si>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</si>
  <si>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</si>
  <si>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</si>
  <si>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</si>
  <si>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</si>
  <si>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</si>
  <si>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</si>
  <si>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</si>
  <si>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</si>
  <si>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</si>
  <si>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</si>
  <si>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</si>
  <si>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</si>
  <si>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</si>
  <si>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</si>
  <si>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</si>
  <si>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</si>
  <si>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</si>
  <si>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</si>
  <si>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</si>
  <si>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</si>
  <si>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</si>
  <si>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</si>
  <si>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</si>
  <si>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</si>
  <si>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</si>
  <si>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</si>
  <si>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</si>
  <si>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</si>
  <si>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</si>
  <si>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</si>
  <si>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</si>
  <si>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</si>
  <si>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</si>
  <si>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</si>
  <si>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</si>
  <si>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</si>
  <si>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</si>
  <si>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</si>
  <si>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</si>
  <si>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</si>
  <si>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</si>
  <si>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</si>
  <si>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</si>
  <si>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</si>
  <si>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</si>
  <si>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</si>
  <si>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</si>
  <si>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</si>
  <si>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</si>
  <si>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</si>
  <si>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</si>
  <si>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</si>
  <si>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</si>
  <si>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</si>
  <si>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</si>
  <si>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</si>
  <si>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</si>
  <si>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</si>
  <si>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</si>
  <si>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</si>
  <si>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</si>
  <si>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</si>
  <si>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</si>
  <si>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</si>
  <si>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</si>
  <si>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</si>
  <si>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</si>
  <si>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</si>
  <si>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</si>
  <si>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</si>
  <si>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</si>
  <si>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</si>
  <si>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</si>
  <si>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</si>
  <si>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</si>
  <si>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</si>
  <si>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</si>
  <si>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</si>
  <si>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</si>
  <si>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</si>
  <si>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</si>
  <si>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</si>
  <si>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</si>
  <si>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</si>
  <si>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</si>
  <si>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</si>
  <si>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</si>
  <si>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</si>
  <si>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</si>
  <si>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</si>
  <si>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</si>
  <si>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</si>
  <si>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</si>
  <si>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</si>
  <si>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</si>
  <si>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</si>
  <si>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</si>
  <si>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</si>
  <si>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End-Q4 2020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</si>
  <si>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$123.8 billion during 2020 Q4, to a level of $4,021.6 billion.</t>
    </r>
  </si>
  <si>
    <t xml:space="preserve">By sector, the largest increase was on the public sector, up $84.9 billion to a level of $1,353.4 billion. </t>
  </si>
  <si>
    <t>By region, the largest increase in claims was on Developing Countries, up $69.4 billion to a level of $805.2 billion.</t>
  </si>
  <si>
    <t>Q4 2020</t>
  </si>
  <si>
    <t>End - 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</si>
</sst>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493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0" fontId="14" fillId="0" borderId="0" xfId="3" applyAlignment="1">
      <alignment horizontal="left" vertical="top" wrapText="1"/>
    </xf>
    <xf numFmtId="0" fontId="14" fillId="0" borderId="0" xfId="3" applyAlignment="1">
      <alignment horizontal="left" vertical="top"/>
    </xf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14" fillId="0" borderId="0" xfId="0" applyFont="1" applyAlignment="1">
      <alignment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/>
    <cellStyle name="20% - Accent1 2 2" xfId="116"/>
    <cellStyle name="20% - Accent1 2 2 2" xfId="203"/>
    <cellStyle name="20% - Accent1 2 2 3" xfId="308"/>
    <cellStyle name="20% - Accent1 2 3" xfId="165"/>
    <cellStyle name="20% - Accent1 2 4" xfId="271"/>
    <cellStyle name="20% - Accent1 3" xfId="129"/>
    <cellStyle name="20% - Accent1 3 2" xfId="216"/>
    <cellStyle name="20% - Accent1 3 3" xfId="321"/>
    <cellStyle name="20% - Accent1 4" xfId="148"/>
    <cellStyle name="20% - Accent1 4 2" xfId="235"/>
    <cellStyle name="20% - Accent1 4 3" xfId="340"/>
    <cellStyle name="20% - Accent1 5" xfId="251"/>
    <cellStyle name="20% - Accent1 5 2" xfId="356"/>
    <cellStyle name="20% - Accent1 6" xfId="179"/>
    <cellStyle name="20% - Accent1 6 2" xfId="371"/>
    <cellStyle name="20% - Accent1 7" xfId="285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2 3" xfId="309"/>
    <cellStyle name="20% - Accent2 2 3" xfId="166"/>
    <cellStyle name="20% - Accent2 2 4" xfId="272"/>
    <cellStyle name="20% - Accent2 3" xfId="131"/>
    <cellStyle name="20% - Accent2 3 2" xfId="218"/>
    <cellStyle name="20% - Accent2 3 3" xfId="323"/>
    <cellStyle name="20% - Accent2 4" xfId="150"/>
    <cellStyle name="20% - Accent2 4 2" xfId="237"/>
    <cellStyle name="20% - Accent2 4 3" xfId="342"/>
    <cellStyle name="20% - Accent2 5" xfId="252"/>
    <cellStyle name="20% - Accent2 5 2" xfId="357"/>
    <cellStyle name="20% - Accent2 6" xfId="181"/>
    <cellStyle name="20% - Accent2 6 2" xfId="372"/>
    <cellStyle name="20% - Accent2 7" xfId="287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2 3" xfId="310"/>
    <cellStyle name="20% - Accent3 2 3" xfId="167"/>
    <cellStyle name="20% - Accent3 2 4" xfId="273"/>
    <cellStyle name="20% - Accent3 3" xfId="133"/>
    <cellStyle name="20% - Accent3 3 2" xfId="220"/>
    <cellStyle name="20% - Accent3 3 3" xfId="325"/>
    <cellStyle name="20% - Accent3 4" xfId="152"/>
    <cellStyle name="20% - Accent3 4 2" xfId="239"/>
    <cellStyle name="20% - Accent3 4 3" xfId="344"/>
    <cellStyle name="20% - Accent3 5" xfId="253"/>
    <cellStyle name="20% - Accent3 5 2" xfId="358"/>
    <cellStyle name="20% - Accent3 6" xfId="183"/>
    <cellStyle name="20% - Accent3 6 2" xfId="373"/>
    <cellStyle name="20% - Accent3 7" xfId="289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2 3" xfId="311"/>
    <cellStyle name="20% - Accent4 2 3" xfId="168"/>
    <cellStyle name="20% - Accent4 2 4" xfId="274"/>
    <cellStyle name="20% - Accent4 3" xfId="135"/>
    <cellStyle name="20% - Accent4 3 2" xfId="222"/>
    <cellStyle name="20% - Accent4 3 3" xfId="327"/>
    <cellStyle name="20% - Accent4 4" xfId="154"/>
    <cellStyle name="20% - Accent4 4 2" xfId="241"/>
    <cellStyle name="20% - Accent4 4 3" xfId="346"/>
    <cellStyle name="20% - Accent4 5" xfId="254"/>
    <cellStyle name="20% - Accent4 5 2" xfId="359"/>
    <cellStyle name="20% - Accent4 6" xfId="185"/>
    <cellStyle name="20% - Accent4 6 2" xfId="374"/>
    <cellStyle name="20% - Accent4 7" xfId="291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2 3" xfId="312"/>
    <cellStyle name="20% - Accent5 2 3" xfId="169"/>
    <cellStyle name="20% - Accent5 2 4" xfId="275"/>
    <cellStyle name="20% - Accent5 3" xfId="137"/>
    <cellStyle name="20% - Accent5 3 2" xfId="224"/>
    <cellStyle name="20% - Accent5 3 3" xfId="329"/>
    <cellStyle name="20% - Accent5 4" xfId="156"/>
    <cellStyle name="20% - Accent5 4 2" xfId="243"/>
    <cellStyle name="20% - Accent5 4 3" xfId="348"/>
    <cellStyle name="20% - Accent5 5" xfId="255"/>
    <cellStyle name="20% - Accent5 5 2" xfId="360"/>
    <cellStyle name="20% - Accent5 6" xfId="187"/>
    <cellStyle name="20% - Accent5 6 2" xfId="375"/>
    <cellStyle name="20% - Accent5 7" xfId="293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2 3" xfId="313"/>
    <cellStyle name="20% - Accent6 2 3" xfId="170"/>
    <cellStyle name="20% - Accent6 2 4" xfId="276"/>
    <cellStyle name="20% - Accent6 3" xfId="139"/>
    <cellStyle name="20% - Accent6 3 2" xfId="226"/>
    <cellStyle name="20% - Accent6 3 3" xfId="331"/>
    <cellStyle name="20% - Accent6 4" xfId="158"/>
    <cellStyle name="20% - Accent6 4 2" xfId="245"/>
    <cellStyle name="20% - Accent6 4 3" xfId="350"/>
    <cellStyle name="20% - Accent6 5" xfId="256"/>
    <cellStyle name="20% - Accent6 5 2" xfId="361"/>
    <cellStyle name="20% - Accent6 6" xfId="189"/>
    <cellStyle name="20% - Accent6 6 2" xfId="376"/>
    <cellStyle name="20% - Accent6 7" xfId="295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2 3" xfId="314"/>
    <cellStyle name="40% - Accent1 2 3" xfId="171"/>
    <cellStyle name="40% - Accent1 2 4" xfId="277"/>
    <cellStyle name="40% - Accent1 3" xfId="130"/>
    <cellStyle name="40% - Accent1 3 2" xfId="217"/>
    <cellStyle name="40% - Accent1 3 3" xfId="322"/>
    <cellStyle name="40% - Accent1 4" xfId="149"/>
    <cellStyle name="40% - Accent1 4 2" xfId="236"/>
    <cellStyle name="40% - Accent1 4 3" xfId="341"/>
    <cellStyle name="40% - Accent1 5" xfId="257"/>
    <cellStyle name="40% - Accent1 5 2" xfId="362"/>
    <cellStyle name="40% - Accent1 6" xfId="180"/>
    <cellStyle name="40% - Accent1 6 2" xfId="377"/>
    <cellStyle name="40% - Accent1 7" xfId="286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2 3" xfId="315"/>
    <cellStyle name="40% - Accent2 2 3" xfId="172"/>
    <cellStyle name="40% - Accent2 2 4" xfId="278"/>
    <cellStyle name="40% - Accent2 3" xfId="132"/>
    <cellStyle name="40% - Accent2 3 2" xfId="219"/>
    <cellStyle name="40% - Accent2 3 3" xfId="324"/>
    <cellStyle name="40% - Accent2 4" xfId="151"/>
    <cellStyle name="40% - Accent2 4 2" xfId="238"/>
    <cellStyle name="40% - Accent2 4 3" xfId="343"/>
    <cellStyle name="40% - Accent2 5" xfId="258"/>
    <cellStyle name="40% - Accent2 5 2" xfId="363"/>
    <cellStyle name="40% - Accent2 6" xfId="182"/>
    <cellStyle name="40% - Accent2 6 2" xfId="378"/>
    <cellStyle name="40% - Accent2 7" xfId="288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2 3" xfId="316"/>
    <cellStyle name="40% - Accent3 2 3" xfId="173"/>
    <cellStyle name="40% - Accent3 2 4" xfId="279"/>
    <cellStyle name="40% - Accent3 3" xfId="134"/>
    <cellStyle name="40% - Accent3 3 2" xfId="221"/>
    <cellStyle name="40% - Accent3 3 3" xfId="326"/>
    <cellStyle name="40% - Accent3 4" xfId="153"/>
    <cellStyle name="40% - Accent3 4 2" xfId="240"/>
    <cellStyle name="40% - Accent3 4 3" xfId="345"/>
    <cellStyle name="40% - Accent3 5" xfId="259"/>
    <cellStyle name="40% - Accent3 5 2" xfId="364"/>
    <cellStyle name="40% - Accent3 6" xfId="184"/>
    <cellStyle name="40% - Accent3 6 2" xfId="379"/>
    <cellStyle name="40% - Accent3 7" xfId="290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2 3" xfId="317"/>
    <cellStyle name="40% - Accent4 2 3" xfId="174"/>
    <cellStyle name="40% - Accent4 2 4" xfId="280"/>
    <cellStyle name="40% - Accent4 3" xfId="136"/>
    <cellStyle name="40% - Accent4 3 2" xfId="223"/>
    <cellStyle name="40% - Accent4 3 3" xfId="328"/>
    <cellStyle name="40% - Accent4 4" xfId="155"/>
    <cellStyle name="40% - Accent4 4 2" xfId="242"/>
    <cellStyle name="40% - Accent4 4 3" xfId="347"/>
    <cellStyle name="40% - Accent4 5" xfId="260"/>
    <cellStyle name="40% - Accent4 5 2" xfId="365"/>
    <cellStyle name="40% - Accent4 6" xfId="186"/>
    <cellStyle name="40% - Accent4 6 2" xfId="380"/>
    <cellStyle name="40% - Accent4 7" xfId="292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2 3" xfId="318"/>
    <cellStyle name="40% - Accent5 2 3" xfId="175"/>
    <cellStyle name="40% - Accent5 2 4" xfId="281"/>
    <cellStyle name="40% - Accent5 3" xfId="138"/>
    <cellStyle name="40% - Accent5 3 2" xfId="225"/>
    <cellStyle name="40% - Accent5 3 3" xfId="330"/>
    <cellStyle name="40% - Accent5 4" xfId="157"/>
    <cellStyle name="40% - Accent5 4 2" xfId="244"/>
    <cellStyle name="40% - Accent5 4 3" xfId="349"/>
    <cellStyle name="40% - Accent5 5" xfId="261"/>
    <cellStyle name="40% - Accent5 5 2" xfId="366"/>
    <cellStyle name="40% - Accent5 6" xfId="188"/>
    <cellStyle name="40% - Accent5 6 2" xfId="381"/>
    <cellStyle name="40% - Accent5 7" xfId="294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2 3" xfId="319"/>
    <cellStyle name="40% - Accent6 2 3" xfId="176"/>
    <cellStyle name="40% - Accent6 2 4" xfId="282"/>
    <cellStyle name="40% - Accent6 3" xfId="140"/>
    <cellStyle name="40% - Accent6 3 2" xfId="227"/>
    <cellStyle name="40% - Accent6 3 3" xfId="332"/>
    <cellStyle name="40% - Accent6 4" xfId="159"/>
    <cellStyle name="40% - Accent6 4 2" xfId="246"/>
    <cellStyle name="40% - Accent6 4 3" xfId="351"/>
    <cellStyle name="40% - Accent6 5" xfId="262"/>
    <cellStyle name="40% - Accent6 5 2" xfId="367"/>
    <cellStyle name="40% - Accent6 6" xfId="190"/>
    <cellStyle name="40% - Accent6 6 2" xfId="382"/>
    <cellStyle name="40% - Accent6 7" xfId="296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2 3" xfId="300"/>
    <cellStyle name="Comma 3" xfId="101"/>
    <cellStyle name="Comma 3 2" xfId="195"/>
    <cellStyle name="Comma 3 3" xfId="301"/>
    <cellStyle name="Comma 4" xfId="178"/>
    <cellStyle name="Comma 5" xfId="28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2 3" xfId="337"/>
    <cellStyle name="Normal 11 3" xfId="197"/>
    <cellStyle name="Normal 11 4" xfId="303"/>
    <cellStyle name="Normal 12" xfId="109"/>
    <cellStyle name="Normal 12 2" xfId="198"/>
    <cellStyle name="Normal 13" xfId="146"/>
    <cellStyle name="Normal 13 2" xfId="233"/>
    <cellStyle name="Normal 13 3" xfId="338"/>
    <cellStyle name="Normal 14" xfId="247"/>
    <cellStyle name="Normal 14 2" xfId="352"/>
    <cellStyle name="Normal 15" xfId="248"/>
    <cellStyle name="Normal 15 2" xfId="353"/>
    <cellStyle name="Normal 16" xfId="249"/>
    <cellStyle name="Normal 16 2" xfId="354"/>
    <cellStyle name="Normal 17" xfId="250"/>
    <cellStyle name="Normal 17 2" xfId="355"/>
    <cellStyle name="Normal 18" xfId="266"/>
    <cellStyle name="Normal 18 2" xfId="370"/>
    <cellStyle name="Normal 2" xfId="2"/>
    <cellStyle name="Normal 2 2" xfId="104"/>
    <cellStyle name="Normal 2 2 2" xfId="144"/>
    <cellStyle name="Normal 2 2 2 2" xfId="231"/>
    <cellStyle name="Normal 2 2 2 3" xfId="336"/>
    <cellStyle name="Normal 2 2 3" xfId="196"/>
    <cellStyle name="Normal 2 2 4" xfId="302"/>
    <cellStyle name="Normal 2 3" xfId="96"/>
    <cellStyle name="Normal 2 4" xfId="110"/>
    <cellStyle name="Normal 2 4 2" xfId="199"/>
    <cellStyle name="Normal 2 4 3" xfId="304"/>
    <cellStyle name="Normal 2 5" xfId="160"/>
    <cellStyle name="Normal 2 6" xfId="267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4 3" xfId="305"/>
    <cellStyle name="Normal 3 5" xfId="161"/>
    <cellStyle name="Normal 3 6" xfId="268"/>
    <cellStyle name="Normal 4" xfId="6"/>
    <cellStyle name="Normal 4 2" xfId="113"/>
    <cellStyle name="Normal 4 2 2" xfId="202"/>
    <cellStyle name="Normal 4 2 3" xfId="307"/>
    <cellStyle name="Normal 4 3" xfId="162"/>
    <cellStyle name="Normal 4 4" xfId="269"/>
    <cellStyle name="Normal 5" xfId="7"/>
    <cellStyle name="Normal 5 2" xfId="106"/>
    <cellStyle name="Normal 5 3" xfId="112"/>
    <cellStyle name="Normal 5 3 2" xfId="201"/>
    <cellStyle name="Normal 5 3 3" xfId="306"/>
    <cellStyle name="Normal 5 4" xfId="163"/>
    <cellStyle name="Normal 5 5" xfId="270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2 3" xfId="334"/>
    <cellStyle name="Normal 8 3" xfId="192"/>
    <cellStyle name="Normal 8 4" xfId="298"/>
    <cellStyle name="Normal 83" xfId="97"/>
    <cellStyle name="Normal 9" xfId="98"/>
    <cellStyle name="Normal 9 2" xfId="143"/>
    <cellStyle name="Normal 9 2 2" xfId="230"/>
    <cellStyle name="Normal 9 2 3" xfId="335"/>
    <cellStyle name="Normal 9 3" xfId="193"/>
    <cellStyle name="Normal 9 4" xfId="299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2 3" xfId="320"/>
    <cellStyle name="Note 2 3" xfId="177"/>
    <cellStyle name="Note 2 4" xfId="283"/>
    <cellStyle name="Note 3" xfId="94"/>
    <cellStyle name="Note 3 2" xfId="141"/>
    <cellStyle name="Note 3 2 2" xfId="228"/>
    <cellStyle name="Note 3 2 3" xfId="333"/>
    <cellStyle name="Note 3 3" xfId="191"/>
    <cellStyle name="Note 3 4" xfId="297"/>
    <cellStyle name="Note 4" xfId="147"/>
    <cellStyle name="Note 4 2" xfId="234"/>
    <cellStyle name="Note 4 3" xfId="339"/>
    <cellStyle name="Note 5" xfId="264"/>
    <cellStyle name="Note 5 2" xfId="368"/>
    <cellStyle name="Note 6" xfId="383"/>
    <cellStyle name="Output" xfId="64" builtinId="21" customBuiltin="1"/>
    <cellStyle name="Output 2" xfId="53"/>
    <cellStyle name="Percent 2" xfId="265"/>
    <cellStyle name="Percent 2 2" xfId="369"/>
    <cellStyle name="Percent 3" xfId="164"/>
    <cellStyle name="Percent 3 2" xfId="38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82" t="s">
        <v>481</v>
      </c>
      <c r="H41" s="483"/>
      <c r="I41" s="483"/>
      <c r="J41" s="484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82" t="s">
        <v>481</v>
      </c>
      <c r="N143" s="483"/>
      <c r="O143" s="483"/>
      <c r="P143" s="484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85" t="s">
        <v>533</v>
      </c>
      <c r="B2" s="485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86" t="s">
        <v>535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87" t="s">
        <v>379</v>
      </c>
      <c r="B236" s="487"/>
      <c r="C236" s="487"/>
      <c r="D236" s="487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69" t="s">
        <v>504</v>
      </c>
      <c r="B1" s="469"/>
      <c r="C1" s="46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90" t="s">
        <v>505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91"/>
      <c r="B6" s="491"/>
      <c r="C6" s="491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88" t="s">
        <v>507</v>
      </c>
      <c r="F7" s="488"/>
      <c r="G7" s="488"/>
      <c r="H7" s="488"/>
      <c r="I7" s="48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88" t="s">
        <v>508</v>
      </c>
      <c r="L8" s="488"/>
      <c r="M8" s="488"/>
      <c r="N8" s="37"/>
      <c r="O8" s="488" t="s">
        <v>357</v>
      </c>
      <c r="P8" s="488"/>
      <c r="Q8" s="488"/>
      <c r="R8" s="488"/>
      <c r="S8" s="488"/>
      <c r="T8" s="37"/>
      <c r="U8" s="492"/>
      <c r="V8" s="492"/>
      <c r="W8" s="492"/>
      <c r="X8" s="492"/>
      <c r="Y8" s="492"/>
      <c r="Z8" s="492"/>
      <c r="AA8" s="492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88" t="s">
        <v>511</v>
      </c>
      <c r="V9" s="488"/>
      <c r="W9" s="488"/>
      <c r="X9" s="488"/>
      <c r="Y9" s="488"/>
      <c r="Z9" s="488"/>
      <c r="AA9" s="488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89" t="s">
        <v>379</v>
      </c>
      <c r="B247" s="489"/>
      <c r="C247" s="489"/>
      <c r="D247" s="489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89"/>
      <c r="C248" s="489"/>
      <c r="D248" s="489"/>
      <c r="E248" s="489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6"/>
    </row>
    <row r="2" spans="1:17" x14ac:dyDescent="0.35">
      <c r="A2" s="392" t="s">
        <v>124</v>
      </c>
      <c r="B2" s="388"/>
      <c r="C2" s="388"/>
      <c r="D2" s="389"/>
      <c r="E2" s="388"/>
      <c r="F2" s="389"/>
      <c r="G2" s="388"/>
      <c r="H2" s="389"/>
      <c r="I2" s="388"/>
      <c r="J2" s="389"/>
      <c r="K2" s="388"/>
      <c r="L2" s="389"/>
      <c r="M2" s="388"/>
      <c r="N2" s="388"/>
    </row>
    <row r="3" spans="1:17" x14ac:dyDescent="0.35">
      <c r="A3" s="392" t="s">
        <v>125</v>
      </c>
      <c r="B3" s="388"/>
      <c r="C3" s="388"/>
      <c r="D3" s="389"/>
      <c r="E3" s="388"/>
      <c r="F3" s="389"/>
      <c r="G3" s="388"/>
      <c r="H3" s="389"/>
      <c r="I3" s="388"/>
      <c r="J3" s="389"/>
      <c r="K3" s="388"/>
      <c r="L3" s="389"/>
      <c r="M3" s="388"/>
      <c r="N3" s="388"/>
    </row>
    <row r="4" spans="1:17" s="8" customFormat="1" ht="14.25" customHeight="1" x14ac:dyDescent="0.25">
      <c r="A4" s="387"/>
      <c r="B4" s="393"/>
      <c r="C4" s="455" t="s">
        <v>503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394"/>
      <c r="O4" s="7"/>
    </row>
    <row r="5" spans="1:17" s="8" customFormat="1" ht="14.25" hidden="1" customHeight="1" x14ac:dyDescent="0.25">
      <c r="A5" s="387"/>
      <c r="B5" s="393"/>
      <c r="C5" s="395" t="s">
        <v>164</v>
      </c>
      <c r="D5" s="404"/>
      <c r="E5" s="404" t="s">
        <v>181</v>
      </c>
      <c r="F5" s="404"/>
      <c r="G5" s="404" t="s">
        <v>200</v>
      </c>
      <c r="H5" s="404"/>
      <c r="I5" s="404" t="s">
        <v>96</v>
      </c>
      <c r="J5" s="404"/>
      <c r="K5" s="404" t="s">
        <v>313</v>
      </c>
      <c r="L5" s="404"/>
      <c r="M5" s="404" t="s">
        <v>74</v>
      </c>
      <c r="N5" s="404" t="s">
        <v>101</v>
      </c>
      <c r="O5" s="7"/>
    </row>
    <row r="6" spans="1:17" ht="13.5" customHeight="1" x14ac:dyDescent="0.4">
      <c r="A6" s="385"/>
      <c r="B6" s="396" t="s">
        <v>117</v>
      </c>
      <c r="C6" s="456" t="s">
        <v>119</v>
      </c>
      <c r="D6" s="397"/>
      <c r="E6" s="456" t="s">
        <v>126</v>
      </c>
      <c r="F6" s="397"/>
      <c r="G6" s="452" t="s">
        <v>120</v>
      </c>
      <c r="H6" s="452"/>
      <c r="I6" s="452"/>
      <c r="J6" s="452"/>
      <c r="K6" s="452"/>
      <c r="L6" s="452"/>
      <c r="M6" s="452"/>
      <c r="N6" s="457" t="s">
        <v>115</v>
      </c>
      <c r="O6" s="9"/>
    </row>
    <row r="7" spans="1:17" ht="34.15" customHeight="1" x14ac:dyDescent="0.4">
      <c r="A7" s="385"/>
      <c r="B7" s="396"/>
      <c r="C7" s="456"/>
      <c r="D7" s="398"/>
      <c r="E7" s="456"/>
      <c r="F7" s="398"/>
      <c r="G7" s="405" t="s">
        <v>121</v>
      </c>
      <c r="H7" s="399"/>
      <c r="I7" s="405" t="s">
        <v>327</v>
      </c>
      <c r="J7" s="399"/>
      <c r="K7" s="405" t="s">
        <v>328</v>
      </c>
      <c r="L7" s="399"/>
      <c r="M7" s="405" t="s">
        <v>329</v>
      </c>
      <c r="N7" s="457"/>
      <c r="O7" s="9"/>
    </row>
    <row r="8" spans="1:17" s="8" customFormat="1" ht="4.5" customHeight="1" x14ac:dyDescent="0.25">
      <c r="A8" s="400"/>
      <c r="B8" s="390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10"/>
    </row>
    <row r="9" spans="1:17" ht="8.25" customHeight="1" x14ac:dyDescent="0.35">
      <c r="A9" s="402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403"/>
      <c r="O9" s="11"/>
    </row>
    <row r="10" spans="1:17" s="8" customFormat="1" ht="15" customHeight="1" x14ac:dyDescent="0.25">
      <c r="A10" s="390" t="s">
        <v>122</v>
      </c>
      <c r="B10" s="386"/>
      <c r="C10" s="406">
        <v>2371.2950000000001</v>
      </c>
      <c r="D10" s="406"/>
      <c r="E10" s="406">
        <v>778.428</v>
      </c>
      <c r="F10" s="406"/>
      <c r="G10" s="406">
        <v>26.902000000000001</v>
      </c>
      <c r="H10" s="406"/>
      <c r="I10" s="406">
        <v>59.494999999999997</v>
      </c>
      <c r="J10" s="406"/>
      <c r="K10" s="406">
        <v>164.80099999999999</v>
      </c>
      <c r="L10" s="406"/>
      <c r="M10" s="406">
        <v>547.154</v>
      </c>
      <c r="N10" s="407">
        <v>4008.636</v>
      </c>
      <c r="O10" s="115"/>
      <c r="P10" s="14"/>
      <c r="Q10" s="15"/>
    </row>
    <row r="11" spans="1:17" s="8" customFormat="1" ht="15" customHeight="1" x14ac:dyDescent="0.25">
      <c r="A11" s="390" t="s">
        <v>113</v>
      </c>
      <c r="B11" s="386"/>
      <c r="C11" s="406">
        <v>30.379000000000001</v>
      </c>
      <c r="D11" s="406"/>
      <c r="E11" s="406">
        <v>-25.062000000000001</v>
      </c>
      <c r="F11" s="406"/>
      <c r="G11" s="406">
        <v>-1.2989999999999999</v>
      </c>
      <c r="H11" s="406"/>
      <c r="I11" s="406">
        <v>0.29199999999999998</v>
      </c>
      <c r="J11" s="406"/>
      <c r="K11" s="406">
        <v>-10.548999999999999</v>
      </c>
      <c r="L11" s="406"/>
      <c r="M11" s="406">
        <v>18.428999999999998</v>
      </c>
      <c r="N11" s="407">
        <v>12.997999999999999</v>
      </c>
      <c r="O11" s="115"/>
      <c r="P11" s="14"/>
      <c r="Q11" s="15"/>
    </row>
    <row r="12" spans="1:17" s="8" customFormat="1" ht="15" customHeight="1" x14ac:dyDescent="0.25">
      <c r="A12" s="390" t="s">
        <v>123</v>
      </c>
      <c r="B12" s="386"/>
      <c r="C12" s="406">
        <v>2401.674</v>
      </c>
      <c r="D12" s="408"/>
      <c r="E12" s="406">
        <v>753.36599999999999</v>
      </c>
      <c r="F12" s="409"/>
      <c r="G12" s="406">
        <v>25.603000000000002</v>
      </c>
      <c r="H12" s="406"/>
      <c r="I12" s="406">
        <v>59.786999999999999</v>
      </c>
      <c r="J12" s="406"/>
      <c r="K12" s="406">
        <v>154.251</v>
      </c>
      <c r="L12" s="406"/>
      <c r="M12" s="406">
        <v>565.58299999999997</v>
      </c>
      <c r="N12" s="407">
        <v>4021.634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3" t="s">
        <v>1864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</row>
    <row r="15" spans="1:17" ht="21.6" customHeight="1" x14ac:dyDescent="0.35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</row>
    <row r="16" spans="1:17" x14ac:dyDescent="0.35">
      <c r="A16" s="380" t="s">
        <v>1865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5" x14ac:dyDescent="0.35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</row>
    <row r="18" spans="1:15" ht="12.75" customHeight="1" x14ac:dyDescent="0.35">
      <c r="A18" s="380" t="s">
        <v>1866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81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</row>
    <row r="24" spans="1:15" ht="13.5" customHeight="1" x14ac:dyDescent="0.35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</row>
    <row r="25" spans="1:15" ht="12.75" customHeight="1" x14ac:dyDescent="0.35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</row>
    <row r="28" spans="1:15" x14ac:dyDescent="0.35">
      <c r="G28" s="384"/>
    </row>
    <row r="29" spans="1:15" ht="15" customHeight="1" x14ac:dyDescent="0.35">
      <c r="G29" s="383"/>
    </row>
    <row r="30" spans="1:15" ht="13.5" customHeight="1" x14ac:dyDescent="0.35">
      <c r="B30" s="379"/>
      <c r="G30" s="378"/>
    </row>
    <row r="31" spans="1:15" ht="14.25" x14ac:dyDescent="0.35">
      <c r="B31" s="378"/>
      <c r="C31" s="13"/>
      <c r="G31" s="382"/>
    </row>
    <row r="32" spans="1:15" x14ac:dyDescent="0.35">
      <c r="G32" s="378"/>
    </row>
    <row r="33" spans="2:15" ht="14.25" x14ac:dyDescent="0.35">
      <c r="B33" s="378"/>
      <c r="G33" s="382"/>
    </row>
    <row r="38" spans="2:15" x14ac:dyDescent="0.35"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</row>
    <row r="39" spans="2:15" x14ac:dyDescent="0.35"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</row>
  </sheetData>
  <mergeCells count="7">
    <mergeCell ref="G6:M6"/>
    <mergeCell ref="A14:N15"/>
    <mergeCell ref="B38:O39"/>
    <mergeCell ref="C4:M4"/>
    <mergeCell ref="C6:C7"/>
    <mergeCell ref="E6:E7"/>
    <mergeCell ref="N6:N7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7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1" t="s">
        <v>1838</v>
      </c>
      <c r="G5" s="461"/>
      <c r="H5" s="461"/>
      <c r="I5" s="302"/>
      <c r="J5" s="461" t="s">
        <v>357</v>
      </c>
      <c r="K5" s="461"/>
      <c r="L5" s="461"/>
      <c r="M5" s="461"/>
      <c r="N5" s="461"/>
      <c r="O5" s="461"/>
      <c r="P5" s="461"/>
      <c r="Q5" s="461"/>
      <c r="R5" s="461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58" t="s">
        <v>244</v>
      </c>
      <c r="C7" s="410" t="s">
        <v>254</v>
      </c>
      <c r="D7" s="412">
        <v>18.62</v>
      </c>
      <c r="E7" s="412"/>
      <c r="F7" s="412">
        <v>23.457000000000001</v>
      </c>
      <c r="G7" s="412"/>
      <c r="H7" s="412">
        <v>-4.8369999999999997</v>
      </c>
      <c r="I7" s="412"/>
      <c r="J7" s="412">
        <v>-3.472</v>
      </c>
      <c r="K7" s="412"/>
      <c r="L7" s="412">
        <v>17.529</v>
      </c>
      <c r="M7" s="412">
        <v>1.4850000000000001</v>
      </c>
      <c r="N7" s="412"/>
      <c r="O7" s="412">
        <v>2.839</v>
      </c>
      <c r="P7" s="412"/>
      <c r="Q7" s="412">
        <v>0.23799999999999999</v>
      </c>
      <c r="R7" s="334"/>
    </row>
    <row r="8" spans="1:18" ht="12" x14ac:dyDescent="0.3">
      <c r="A8" s="341">
        <v>2</v>
      </c>
      <c r="B8" s="459"/>
      <c r="C8" s="410" t="s">
        <v>246</v>
      </c>
      <c r="D8" s="412">
        <v>15.797000000000001</v>
      </c>
      <c r="E8" s="412"/>
      <c r="F8" s="412">
        <v>0.72399999999999998</v>
      </c>
      <c r="G8" s="412"/>
      <c r="H8" s="412">
        <v>15.073</v>
      </c>
      <c r="I8" s="412"/>
      <c r="J8" s="412">
        <v>-2.6709999999999998</v>
      </c>
      <c r="K8" s="412"/>
      <c r="L8" s="412">
        <v>12.824</v>
      </c>
      <c r="M8" s="412">
        <v>4.5220000000000002</v>
      </c>
      <c r="N8" s="412"/>
      <c r="O8" s="412">
        <v>1.0429999999999999</v>
      </c>
      <c r="P8" s="412"/>
      <c r="Q8" s="412">
        <v>0.08</v>
      </c>
      <c r="R8" s="334"/>
    </row>
    <row r="9" spans="1:18" ht="12" x14ac:dyDescent="0.3">
      <c r="A9" s="341">
        <v>3</v>
      </c>
      <c r="B9" s="459"/>
      <c r="C9" s="410" t="s">
        <v>212</v>
      </c>
      <c r="D9" s="412">
        <v>10.566000000000001</v>
      </c>
      <c r="E9" s="412"/>
      <c r="F9" s="412">
        <v>7.3230000000000004</v>
      </c>
      <c r="G9" s="412"/>
      <c r="H9" s="412">
        <v>3.2429999999999999</v>
      </c>
      <c r="I9" s="412"/>
      <c r="J9" s="412">
        <v>3.218</v>
      </c>
      <c r="K9" s="412"/>
      <c r="L9" s="412">
        <v>4.1689999999999996</v>
      </c>
      <c r="M9" s="412">
        <v>1.014</v>
      </c>
      <c r="N9" s="412"/>
      <c r="O9" s="412">
        <v>0.66500000000000004</v>
      </c>
      <c r="P9" s="412"/>
      <c r="Q9" s="412">
        <v>1.5</v>
      </c>
      <c r="R9" s="334"/>
    </row>
    <row r="10" spans="1:18" ht="12" x14ac:dyDescent="0.3">
      <c r="A10" s="341">
        <v>4</v>
      </c>
      <c r="B10" s="459"/>
      <c r="C10" s="410" t="s">
        <v>215</v>
      </c>
      <c r="D10" s="412">
        <v>8.5239999999999991</v>
      </c>
      <c r="E10" s="412"/>
      <c r="F10" s="412">
        <v>3.62</v>
      </c>
      <c r="G10" s="412"/>
      <c r="H10" s="412">
        <v>4.9029999999999996</v>
      </c>
      <c r="I10" s="412"/>
      <c r="J10" s="412">
        <v>-1.8160000000000001</v>
      </c>
      <c r="K10" s="412"/>
      <c r="L10" s="412">
        <v>11.833</v>
      </c>
      <c r="M10" s="412">
        <v>-5.0999999999999997E-2</v>
      </c>
      <c r="N10" s="412"/>
      <c r="O10" s="412">
        <v>-1.4990000000000001</v>
      </c>
      <c r="P10" s="412"/>
      <c r="Q10" s="412">
        <v>5.6000000000000001E-2</v>
      </c>
      <c r="R10" s="334"/>
    </row>
    <row r="11" spans="1:18" ht="12" x14ac:dyDescent="0.3">
      <c r="A11" s="341">
        <v>5</v>
      </c>
      <c r="B11" s="460"/>
      <c r="C11" s="411" t="s">
        <v>214</v>
      </c>
      <c r="D11" s="413">
        <v>8.4120000000000008</v>
      </c>
      <c r="E11" s="413"/>
      <c r="F11" s="413">
        <v>6.5579999999999998</v>
      </c>
      <c r="G11" s="413"/>
      <c r="H11" s="413">
        <v>1.8540000000000001</v>
      </c>
      <c r="I11" s="413"/>
      <c r="J11" s="413">
        <v>2.2349999999999999</v>
      </c>
      <c r="K11" s="413"/>
      <c r="L11" s="413">
        <v>3.5569999999999999</v>
      </c>
      <c r="M11" s="413">
        <v>0.30099999999999999</v>
      </c>
      <c r="N11" s="413"/>
      <c r="O11" s="413">
        <v>0.98699999999999999</v>
      </c>
      <c r="P11" s="413"/>
      <c r="Q11" s="413">
        <v>1.331</v>
      </c>
      <c r="R11" s="334"/>
    </row>
    <row r="12" spans="1:18" ht="12" x14ac:dyDescent="0.3">
      <c r="A12" s="341">
        <v>1</v>
      </c>
      <c r="B12" s="462" t="s">
        <v>257</v>
      </c>
      <c r="C12" s="414" t="s">
        <v>63</v>
      </c>
      <c r="D12" s="415">
        <v>-12.025</v>
      </c>
      <c r="E12" s="415"/>
      <c r="F12" s="415">
        <v>33.225000000000001</v>
      </c>
      <c r="G12" s="415"/>
      <c r="H12" s="415">
        <v>-45.25</v>
      </c>
      <c r="I12" s="415"/>
      <c r="J12" s="415">
        <v>0.39900000000000002</v>
      </c>
      <c r="K12" s="415"/>
      <c r="L12" s="415">
        <v>-19.216000000000001</v>
      </c>
      <c r="M12" s="415">
        <v>4.6070000000000002</v>
      </c>
      <c r="N12" s="415"/>
      <c r="O12" s="415">
        <v>2.2709999999999999</v>
      </c>
      <c r="P12" s="415"/>
      <c r="Q12" s="415">
        <v>-8.5999999999999993E-2</v>
      </c>
      <c r="R12" s="334"/>
    </row>
    <row r="13" spans="1:18" ht="12" x14ac:dyDescent="0.3">
      <c r="A13" s="341">
        <v>2</v>
      </c>
      <c r="B13" s="459"/>
      <c r="C13" s="414" t="s">
        <v>263</v>
      </c>
      <c r="D13" s="415">
        <v>-11.260999999999999</v>
      </c>
      <c r="E13" s="415"/>
      <c r="F13" s="415">
        <v>5.6349999999999998</v>
      </c>
      <c r="G13" s="415"/>
      <c r="H13" s="415">
        <v>-16.896000000000001</v>
      </c>
      <c r="I13" s="415"/>
      <c r="J13" s="415">
        <v>-3.4849999999999999</v>
      </c>
      <c r="K13" s="415"/>
      <c r="L13" s="415">
        <v>1.226</v>
      </c>
      <c r="M13" s="415">
        <v>-11.416</v>
      </c>
      <c r="N13" s="415"/>
      <c r="O13" s="415">
        <v>2.4359999999999999</v>
      </c>
      <c r="P13" s="415"/>
      <c r="Q13" s="415">
        <v>-2.1999999999999999E-2</v>
      </c>
      <c r="R13" s="334"/>
    </row>
    <row r="14" spans="1:18" ht="12" x14ac:dyDescent="0.3">
      <c r="A14" s="341">
        <v>3</v>
      </c>
      <c r="B14" s="459"/>
      <c r="C14" s="414" t="s">
        <v>258</v>
      </c>
      <c r="D14" s="415">
        <v>-2.3410000000000002</v>
      </c>
      <c r="E14" s="415"/>
      <c r="F14" s="415">
        <v>-2.5179999999999998</v>
      </c>
      <c r="G14" s="415"/>
      <c r="H14" s="415">
        <v>0.17699999999999999</v>
      </c>
      <c r="I14" s="415"/>
      <c r="J14" s="415">
        <v>0.48499999999999999</v>
      </c>
      <c r="K14" s="415"/>
      <c r="L14" s="415">
        <v>-3.0870000000000002</v>
      </c>
      <c r="M14" s="415">
        <v>0.157</v>
      </c>
      <c r="N14" s="415"/>
      <c r="O14" s="415">
        <v>2.8000000000000001E-2</v>
      </c>
      <c r="P14" s="415"/>
      <c r="Q14" s="415">
        <v>7.8E-2</v>
      </c>
      <c r="R14" s="334"/>
    </row>
    <row r="15" spans="1:18" ht="12" x14ac:dyDescent="0.3">
      <c r="A15" s="341">
        <v>4</v>
      </c>
      <c r="B15" s="459"/>
      <c r="C15" s="414" t="s">
        <v>260</v>
      </c>
      <c r="D15" s="415">
        <v>-2.0470000000000002</v>
      </c>
      <c r="E15" s="415"/>
      <c r="F15" s="415">
        <v>-3.7480000000000002</v>
      </c>
      <c r="G15" s="415"/>
      <c r="H15" s="415">
        <v>1.702</v>
      </c>
      <c r="I15" s="415"/>
      <c r="J15" s="415">
        <v>-0.99199999999999999</v>
      </c>
      <c r="K15" s="415"/>
      <c r="L15" s="415">
        <v>-1.94</v>
      </c>
      <c r="M15" s="415">
        <v>0.66600000000000004</v>
      </c>
      <c r="N15" s="415"/>
      <c r="O15" s="415">
        <v>-0.47499999999999998</v>
      </c>
      <c r="P15" s="415"/>
      <c r="Q15" s="415">
        <v>0.69499999999999995</v>
      </c>
      <c r="R15" s="334"/>
    </row>
    <row r="16" spans="1:18" ht="12" x14ac:dyDescent="0.3">
      <c r="A16" s="341">
        <v>5</v>
      </c>
      <c r="B16" s="459"/>
      <c r="C16" s="414" t="s">
        <v>33</v>
      </c>
      <c r="D16" s="415">
        <v>-0.76900000000000002</v>
      </c>
      <c r="E16" s="415"/>
      <c r="F16" s="415">
        <v>-0.70699999999999996</v>
      </c>
      <c r="G16" s="415"/>
      <c r="H16" s="415">
        <v>-6.2E-2</v>
      </c>
      <c r="I16" s="415"/>
      <c r="J16" s="415">
        <v>-0.26100000000000001</v>
      </c>
      <c r="K16" s="415"/>
      <c r="L16" s="415">
        <v>-0.39</v>
      </c>
      <c r="M16" s="415">
        <v>-2.3E-2</v>
      </c>
      <c r="N16" s="415"/>
      <c r="O16" s="415">
        <v>-8.2000000000000003E-2</v>
      </c>
      <c r="P16" s="415"/>
      <c r="Q16" s="415">
        <v>-1.2E-2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1" t="s">
        <v>1838</v>
      </c>
      <c r="G21" s="461"/>
      <c r="H21" s="461"/>
      <c r="I21" s="302"/>
      <c r="J21" s="461" t="s">
        <v>357</v>
      </c>
      <c r="K21" s="461"/>
      <c r="L21" s="461"/>
      <c r="M21" s="461"/>
      <c r="N21" s="461"/>
      <c r="O21" s="461"/>
      <c r="P21" s="461"/>
      <c r="Q21" s="461"/>
      <c r="R21" s="461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58" t="s">
        <v>244</v>
      </c>
      <c r="C23" s="416" t="s">
        <v>254</v>
      </c>
      <c r="D23" s="418">
        <v>366.21499999999997</v>
      </c>
      <c r="E23" s="418"/>
      <c r="F23" s="418">
        <v>229.91300000000001</v>
      </c>
      <c r="G23" s="418"/>
      <c r="H23" s="418">
        <v>136.30199999999999</v>
      </c>
      <c r="I23" s="418"/>
      <c r="J23" s="418">
        <v>145.16399999999999</v>
      </c>
      <c r="K23" s="418"/>
      <c r="L23" s="418">
        <v>120.575</v>
      </c>
      <c r="M23" s="418">
        <v>36.110999999999997</v>
      </c>
      <c r="N23" s="418"/>
      <c r="O23" s="418">
        <v>41.939</v>
      </c>
      <c r="P23" s="418"/>
      <c r="Q23" s="418">
        <v>22.425000000000001</v>
      </c>
      <c r="R23" s="372"/>
    </row>
    <row r="24" spans="1:18" ht="12" x14ac:dyDescent="0.3">
      <c r="A24" s="341">
        <v>2</v>
      </c>
      <c r="B24" s="459"/>
      <c r="C24" s="416" t="s">
        <v>246</v>
      </c>
      <c r="D24" s="418">
        <v>216.38399999999999</v>
      </c>
      <c r="E24" s="418"/>
      <c r="F24" s="418">
        <v>97.888999999999996</v>
      </c>
      <c r="G24" s="418"/>
      <c r="H24" s="418">
        <v>118.495</v>
      </c>
      <c r="I24" s="418"/>
      <c r="J24" s="418">
        <v>48.344999999999999</v>
      </c>
      <c r="K24" s="418"/>
      <c r="L24" s="418">
        <v>133.13499999999999</v>
      </c>
      <c r="M24" s="418">
        <v>13.315</v>
      </c>
      <c r="N24" s="418"/>
      <c r="O24" s="418">
        <v>16.577999999999999</v>
      </c>
      <c r="P24" s="418"/>
      <c r="Q24" s="418">
        <v>5.0119999999999996</v>
      </c>
      <c r="R24" s="372"/>
    </row>
    <row r="25" spans="1:18" ht="12" x14ac:dyDescent="0.3">
      <c r="A25" s="341">
        <v>3</v>
      </c>
      <c r="B25" s="459"/>
      <c r="C25" s="416" t="s">
        <v>212</v>
      </c>
      <c r="D25" s="418">
        <v>74.241</v>
      </c>
      <c r="E25" s="418"/>
      <c r="F25" s="418">
        <v>29.463999999999999</v>
      </c>
      <c r="G25" s="418"/>
      <c r="H25" s="418">
        <v>44.777000000000001</v>
      </c>
      <c r="I25" s="418"/>
      <c r="J25" s="418">
        <v>14.276999999999999</v>
      </c>
      <c r="K25" s="418"/>
      <c r="L25" s="418">
        <v>18.59</v>
      </c>
      <c r="M25" s="418">
        <v>6.3360000000000003</v>
      </c>
      <c r="N25" s="418"/>
      <c r="O25" s="418">
        <v>15.973000000000001</v>
      </c>
      <c r="P25" s="418"/>
      <c r="Q25" s="418">
        <v>19.065000000000001</v>
      </c>
      <c r="R25" s="372"/>
    </row>
    <row r="26" spans="1:18" ht="12" x14ac:dyDescent="0.3">
      <c r="A26" s="341">
        <v>4</v>
      </c>
      <c r="B26" s="459"/>
      <c r="C26" s="416" t="s">
        <v>215</v>
      </c>
      <c r="D26" s="418">
        <v>72.433999999999997</v>
      </c>
      <c r="E26" s="418"/>
      <c r="F26" s="418">
        <v>21.096</v>
      </c>
      <c r="G26" s="418"/>
      <c r="H26" s="418">
        <v>51.338000000000001</v>
      </c>
      <c r="I26" s="418"/>
      <c r="J26" s="418">
        <v>5.84</v>
      </c>
      <c r="K26" s="418"/>
      <c r="L26" s="418">
        <v>55.351999999999997</v>
      </c>
      <c r="M26" s="418">
        <v>2.48</v>
      </c>
      <c r="N26" s="418"/>
      <c r="O26" s="418">
        <v>7.2480000000000002</v>
      </c>
      <c r="P26" s="418"/>
      <c r="Q26" s="418">
        <v>1.514</v>
      </c>
      <c r="R26" s="372"/>
    </row>
    <row r="27" spans="1:18" ht="12" x14ac:dyDescent="0.3">
      <c r="A27" s="341">
        <v>5</v>
      </c>
      <c r="B27" s="460"/>
      <c r="C27" s="417" t="s">
        <v>214</v>
      </c>
      <c r="D27" s="418">
        <v>132.083</v>
      </c>
      <c r="E27" s="419"/>
      <c r="F27" s="419">
        <v>52.485999999999997</v>
      </c>
      <c r="G27" s="419"/>
      <c r="H27" s="419">
        <v>79.596999999999994</v>
      </c>
      <c r="I27" s="419"/>
      <c r="J27" s="419">
        <v>23.035</v>
      </c>
      <c r="K27" s="419"/>
      <c r="L27" s="419">
        <v>43.923999999999999</v>
      </c>
      <c r="M27" s="419">
        <v>13.381</v>
      </c>
      <c r="N27" s="419"/>
      <c r="O27" s="419">
        <v>26.538</v>
      </c>
      <c r="P27" s="419"/>
      <c r="Q27" s="419">
        <v>25.204000000000001</v>
      </c>
      <c r="R27" s="372"/>
    </row>
    <row r="28" spans="1:18" ht="12" x14ac:dyDescent="0.3">
      <c r="A28" s="341">
        <v>1</v>
      </c>
      <c r="B28" s="462" t="s">
        <v>257</v>
      </c>
      <c r="C28" s="420" t="s">
        <v>63</v>
      </c>
      <c r="D28" s="422">
        <v>1022.318</v>
      </c>
      <c r="E28" s="421"/>
      <c r="F28" s="421">
        <v>578.57799999999997</v>
      </c>
      <c r="G28" s="421"/>
      <c r="H28" s="421">
        <v>443.74</v>
      </c>
      <c r="I28" s="421"/>
      <c r="J28" s="421">
        <v>46.692999999999998</v>
      </c>
      <c r="K28" s="421"/>
      <c r="L28" s="421">
        <v>289.40100000000001</v>
      </c>
      <c r="M28" s="421">
        <v>525.178</v>
      </c>
      <c r="N28" s="421"/>
      <c r="O28" s="421">
        <v>118.307</v>
      </c>
      <c r="P28" s="421"/>
      <c r="Q28" s="421">
        <v>42.738999999999997</v>
      </c>
      <c r="R28" s="372"/>
    </row>
    <row r="29" spans="1:18" ht="12" x14ac:dyDescent="0.3">
      <c r="A29" s="341">
        <v>2</v>
      </c>
      <c r="B29" s="459"/>
      <c r="C29" s="420" t="s">
        <v>263</v>
      </c>
      <c r="D29" s="421">
        <v>205.667</v>
      </c>
      <c r="E29" s="421"/>
      <c r="F29" s="421">
        <v>76.620999999999995</v>
      </c>
      <c r="G29" s="421"/>
      <c r="H29" s="421">
        <v>129.04599999999999</v>
      </c>
      <c r="I29" s="421"/>
      <c r="J29" s="421">
        <v>40.805999999999997</v>
      </c>
      <c r="K29" s="421"/>
      <c r="L29" s="421">
        <v>105.33499999999999</v>
      </c>
      <c r="M29" s="421">
        <v>56.293999999999997</v>
      </c>
      <c r="N29" s="421"/>
      <c r="O29" s="421">
        <v>2.621</v>
      </c>
      <c r="P29" s="421"/>
      <c r="Q29" s="421">
        <v>0.61099999999999999</v>
      </c>
      <c r="R29" s="372"/>
    </row>
    <row r="30" spans="1:18" ht="12" x14ac:dyDescent="0.3">
      <c r="A30" s="341">
        <v>3</v>
      </c>
      <c r="B30" s="459"/>
      <c r="C30" s="420" t="s">
        <v>258</v>
      </c>
      <c r="D30" s="421">
        <v>22.277999999999999</v>
      </c>
      <c r="E30" s="421"/>
      <c r="F30" s="421">
        <v>13.629</v>
      </c>
      <c r="G30" s="421"/>
      <c r="H30" s="421">
        <v>8.6489999999999991</v>
      </c>
      <c r="I30" s="421"/>
      <c r="J30" s="421">
        <v>3.302</v>
      </c>
      <c r="K30" s="421"/>
      <c r="L30" s="421">
        <v>3.6360000000000001</v>
      </c>
      <c r="M30" s="421">
        <v>2.1459999999999999</v>
      </c>
      <c r="N30" s="421"/>
      <c r="O30" s="421">
        <v>5.3410000000000002</v>
      </c>
      <c r="P30" s="421"/>
      <c r="Q30" s="421">
        <v>7.8540000000000001</v>
      </c>
      <c r="R30" s="372"/>
    </row>
    <row r="31" spans="1:18" ht="12" x14ac:dyDescent="0.3">
      <c r="A31" s="341">
        <v>4</v>
      </c>
      <c r="B31" s="459"/>
      <c r="C31" s="420" t="s">
        <v>260</v>
      </c>
      <c r="D31" s="421">
        <v>72.760999999999996</v>
      </c>
      <c r="E31" s="421"/>
      <c r="F31" s="421">
        <v>52.19</v>
      </c>
      <c r="G31" s="421"/>
      <c r="H31" s="421">
        <v>20.571999999999999</v>
      </c>
      <c r="I31" s="421"/>
      <c r="J31" s="421">
        <v>16.044</v>
      </c>
      <c r="K31" s="421"/>
      <c r="L31" s="421">
        <v>8.32</v>
      </c>
      <c r="M31" s="421">
        <v>29.957999999999998</v>
      </c>
      <c r="N31" s="421"/>
      <c r="O31" s="421">
        <v>13.847</v>
      </c>
      <c r="P31" s="421"/>
      <c r="Q31" s="421">
        <v>4.593</v>
      </c>
      <c r="R31" s="372"/>
    </row>
    <row r="32" spans="1:18" ht="12" x14ac:dyDescent="0.3">
      <c r="A32" s="341">
        <v>5</v>
      </c>
      <c r="B32" s="459"/>
      <c r="C32" s="420" t="s">
        <v>33</v>
      </c>
      <c r="D32" s="421">
        <v>1.1299999999999999</v>
      </c>
      <c r="E32" s="421"/>
      <c r="F32" s="421">
        <v>1.1299999999999999</v>
      </c>
      <c r="G32" s="421"/>
      <c r="H32" s="421">
        <v>0</v>
      </c>
      <c r="I32" s="421"/>
      <c r="J32" s="421">
        <v>0.34300000000000003</v>
      </c>
      <c r="K32" s="421"/>
      <c r="L32" s="421">
        <v>0.45900000000000002</v>
      </c>
      <c r="M32" s="421">
        <v>5.6000000000000001E-2</v>
      </c>
      <c r="N32" s="421"/>
      <c r="O32" s="421">
        <v>0.14499999999999999</v>
      </c>
      <c r="P32" s="421"/>
      <c r="Q32" s="421">
        <v>0.128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</row>
    <row r="36" spans="1:18" ht="11.65" x14ac:dyDescent="0.25"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</row>
    <row r="37" spans="1:18" ht="11.65" x14ac:dyDescent="0.25"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</row>
    <row r="38" spans="1:18" ht="11.65" x14ac:dyDescent="0.25"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1" t="s">
        <v>1838</v>
      </c>
      <c r="H11" s="461"/>
      <c r="I11" s="461"/>
      <c r="J11" s="302"/>
      <c r="K11" s="461" t="s">
        <v>357</v>
      </c>
      <c r="L11" s="461"/>
      <c r="M11" s="461"/>
      <c r="N11" s="461"/>
      <c r="O11" s="461"/>
      <c r="P11" s="461"/>
      <c r="Q11" s="461"/>
      <c r="R11" s="461"/>
      <c r="S11" s="461"/>
      <c r="T11" s="307"/>
      <c r="U11" s="347" t="s">
        <v>1834</v>
      </c>
      <c r="X11" s="320"/>
      <c r="Z11" s="464" t="s">
        <v>1623</v>
      </c>
      <c r="AA11" s="464"/>
      <c r="AB11" s="464"/>
      <c r="AC11" s="464"/>
      <c r="AD11" s="323"/>
      <c r="AN11" s="464" t="s">
        <v>1646</v>
      </c>
      <c r="AO11" s="464"/>
      <c r="AP11" s="464"/>
      <c r="AQ11" s="464"/>
      <c r="AR11" s="323"/>
      <c r="BB11" s="464" t="s">
        <v>1648</v>
      </c>
      <c r="BC11" s="464"/>
      <c r="BD11" s="464"/>
      <c r="BE11" s="464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58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59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59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59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0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2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59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59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59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59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1" t="s">
        <v>1838</v>
      </c>
      <c r="H27" s="461"/>
      <c r="I27" s="461"/>
      <c r="J27" s="302"/>
      <c r="K27" s="461" t="s">
        <v>357</v>
      </c>
      <c r="L27" s="461"/>
      <c r="M27" s="461"/>
      <c r="N27" s="461"/>
      <c r="O27" s="461"/>
      <c r="P27" s="461"/>
      <c r="Q27" s="461"/>
      <c r="R27" s="461"/>
      <c r="S27" s="461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58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59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59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59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0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2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5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5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5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5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4" t="s">
        <v>1624</v>
      </c>
      <c r="AA55" s="464"/>
      <c r="AB55" s="464"/>
      <c r="AC55" s="464"/>
      <c r="AD55" s="323"/>
      <c r="AN55" s="464" t="s">
        <v>1647</v>
      </c>
      <c r="AO55" s="464"/>
      <c r="AP55" s="464"/>
      <c r="AQ55" s="464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4" t="s">
        <v>1832</v>
      </c>
      <c r="BC180" s="464"/>
      <c r="BD180" s="464"/>
      <c r="BE180" s="464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1" t="s">
        <v>1838</v>
      </c>
      <c r="F5" s="461"/>
      <c r="G5" s="461"/>
      <c r="H5" s="302"/>
      <c r="I5" s="461" t="s">
        <v>357</v>
      </c>
      <c r="J5" s="461"/>
      <c r="K5" s="461"/>
      <c r="L5" s="461"/>
      <c r="M5" s="461"/>
      <c r="N5" s="461"/>
      <c r="O5" s="461"/>
      <c r="P5" s="461"/>
      <c r="Q5" s="461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58" t="s">
        <v>244</v>
      </c>
      <c r="B7" s="423" t="s">
        <v>264</v>
      </c>
      <c r="C7" s="424">
        <v>7.6139999999999999</v>
      </c>
      <c r="D7" s="424"/>
      <c r="E7" s="424">
        <v>7.2930000000000001</v>
      </c>
      <c r="F7" s="424"/>
      <c r="G7" s="424">
        <v>0.32200000000000001</v>
      </c>
      <c r="H7" s="424"/>
      <c r="I7" s="424">
        <v>0.55700000000000005</v>
      </c>
      <c r="J7" s="424"/>
      <c r="K7" s="424">
        <v>0.107</v>
      </c>
      <c r="L7" s="424">
        <v>6.6790000000000003</v>
      </c>
      <c r="M7" s="424"/>
      <c r="N7" s="424">
        <v>-0.35699999999999998</v>
      </c>
      <c r="O7" s="424"/>
      <c r="P7" s="424">
        <v>0.629</v>
      </c>
      <c r="Q7" s="307"/>
    </row>
    <row r="8" spans="1:18" ht="12" x14ac:dyDescent="0.3">
      <c r="A8" s="459"/>
      <c r="B8" s="423" t="s">
        <v>247</v>
      </c>
      <c r="C8" s="424">
        <v>6.67</v>
      </c>
      <c r="D8" s="424"/>
      <c r="E8" s="424">
        <v>2.44</v>
      </c>
      <c r="F8" s="424"/>
      <c r="G8" s="424">
        <v>4.2290000000000001</v>
      </c>
      <c r="H8" s="424"/>
      <c r="I8" s="424">
        <v>-1.2689999999999999</v>
      </c>
      <c r="J8" s="424"/>
      <c r="K8" s="424">
        <v>4.6769999999999996</v>
      </c>
      <c r="L8" s="424">
        <v>2.109</v>
      </c>
      <c r="M8" s="424"/>
      <c r="N8" s="424">
        <v>-0.73699999999999999</v>
      </c>
      <c r="O8" s="424"/>
      <c r="P8" s="424">
        <v>1.891</v>
      </c>
      <c r="Q8" s="307"/>
    </row>
    <row r="9" spans="1:18" ht="12" x14ac:dyDescent="0.3">
      <c r="A9" s="459"/>
      <c r="B9" s="423" t="s">
        <v>252</v>
      </c>
      <c r="C9" s="424">
        <v>0.66100000000000003</v>
      </c>
      <c r="D9" s="424"/>
      <c r="E9" s="424">
        <v>0.72499999999999998</v>
      </c>
      <c r="F9" s="424"/>
      <c r="G9" s="424">
        <v>-6.4000000000000001E-2</v>
      </c>
      <c r="H9" s="424"/>
      <c r="I9" s="424">
        <v>-1.4999999999999999E-2</v>
      </c>
      <c r="J9" s="424"/>
      <c r="K9" s="424">
        <v>1E-3</v>
      </c>
      <c r="L9" s="424">
        <v>0.97699999999999998</v>
      </c>
      <c r="M9" s="424"/>
      <c r="N9" s="424">
        <v>-5.5E-2</v>
      </c>
      <c r="O9" s="424"/>
      <c r="P9" s="424">
        <v>-0.247</v>
      </c>
      <c r="Q9" s="307"/>
    </row>
    <row r="10" spans="1:18" ht="12.75" customHeight="1" x14ac:dyDescent="0.3">
      <c r="A10" s="459"/>
      <c r="B10" s="423" t="s">
        <v>261</v>
      </c>
      <c r="C10" s="424">
        <v>0.126</v>
      </c>
      <c r="D10" s="424"/>
      <c r="E10" s="424">
        <v>-0.17599999999999999</v>
      </c>
      <c r="F10" s="424"/>
      <c r="G10" s="424">
        <v>0.30199999999999999</v>
      </c>
      <c r="H10" s="424"/>
      <c r="I10" s="424">
        <v>5.5E-2</v>
      </c>
      <c r="J10" s="424"/>
      <c r="K10" s="424">
        <v>-1.7000000000000001E-2</v>
      </c>
      <c r="L10" s="424">
        <v>0.13800000000000001</v>
      </c>
      <c r="M10" s="424"/>
      <c r="N10" s="424">
        <v>-0.11</v>
      </c>
      <c r="O10" s="424"/>
      <c r="P10" s="424">
        <v>6.0999999999999999E-2</v>
      </c>
      <c r="Q10" s="307"/>
    </row>
    <row r="11" spans="1:18" ht="12" x14ac:dyDescent="0.3">
      <c r="A11" s="460"/>
      <c r="B11" s="426" t="s">
        <v>267</v>
      </c>
      <c r="C11" s="425">
        <v>7.9000000000000001E-2</v>
      </c>
      <c r="D11" s="425"/>
      <c r="E11" s="425">
        <v>0.02</v>
      </c>
      <c r="F11" s="425"/>
      <c r="G11" s="425">
        <v>5.8000000000000003E-2</v>
      </c>
      <c r="H11" s="425"/>
      <c r="I11" s="425">
        <v>1E-3</v>
      </c>
      <c r="J11" s="425"/>
      <c r="K11" s="425">
        <v>0.04</v>
      </c>
      <c r="L11" s="425">
        <v>-8.9999999999999993E-3</v>
      </c>
      <c r="M11" s="425"/>
      <c r="N11" s="425">
        <v>2.5999999999999999E-2</v>
      </c>
      <c r="O11" s="425"/>
      <c r="P11" s="425">
        <v>2.1000000000000001E-2</v>
      </c>
      <c r="Q11" s="307"/>
    </row>
    <row r="12" spans="1:18" ht="12" x14ac:dyDescent="0.3">
      <c r="A12" s="462" t="s">
        <v>257</v>
      </c>
      <c r="B12" s="428" t="s">
        <v>245</v>
      </c>
      <c r="C12" s="429">
        <v>-3.6509999999999998</v>
      </c>
      <c r="D12" s="429"/>
      <c r="E12" s="429">
        <v>-3.452</v>
      </c>
      <c r="F12" s="429"/>
      <c r="G12" s="429">
        <v>-0.19800000000000001</v>
      </c>
      <c r="H12" s="429"/>
      <c r="I12" s="429">
        <v>0.29299999999999998</v>
      </c>
      <c r="J12" s="429"/>
      <c r="K12" s="429">
        <v>-0.04</v>
      </c>
      <c r="L12" s="429">
        <v>-3.7919999999999998</v>
      </c>
      <c r="M12" s="429"/>
      <c r="N12" s="429">
        <v>-0.497</v>
      </c>
      <c r="O12" s="429"/>
      <c r="P12" s="429">
        <v>0.38500000000000001</v>
      </c>
      <c r="Q12" s="307"/>
    </row>
    <row r="13" spans="1:18" ht="12" x14ac:dyDescent="0.3">
      <c r="A13" s="465"/>
      <c r="B13" s="427" t="s">
        <v>249</v>
      </c>
      <c r="C13" s="429">
        <v>-1.482</v>
      </c>
      <c r="D13" s="429"/>
      <c r="E13" s="429">
        <v>0.46300000000000002</v>
      </c>
      <c r="F13" s="429"/>
      <c r="G13" s="429">
        <v>-1.9450000000000001</v>
      </c>
      <c r="H13" s="429"/>
      <c r="I13" s="429">
        <v>1.143</v>
      </c>
      <c r="J13" s="429"/>
      <c r="K13" s="429">
        <v>10.752000000000001</v>
      </c>
      <c r="L13" s="429">
        <v>-5.6260000000000003</v>
      </c>
      <c r="M13" s="429"/>
      <c r="N13" s="429">
        <v>-1.0349999999999999</v>
      </c>
      <c r="O13" s="429"/>
      <c r="P13" s="429">
        <v>-6.7160000000000002</v>
      </c>
      <c r="Q13" s="307"/>
    </row>
    <row r="14" spans="1:18" ht="12" x14ac:dyDescent="0.3">
      <c r="A14" s="465"/>
      <c r="B14" s="427" t="s">
        <v>114</v>
      </c>
      <c r="C14" s="429">
        <v>-1.3140000000000001</v>
      </c>
      <c r="D14" s="429"/>
      <c r="E14" s="429">
        <v>-1.383</v>
      </c>
      <c r="F14" s="429"/>
      <c r="G14" s="429">
        <v>6.9000000000000006E-2</v>
      </c>
      <c r="H14" s="429"/>
      <c r="I14" s="429">
        <v>4.0000000000000001E-3</v>
      </c>
      <c r="J14" s="429"/>
      <c r="K14" s="429">
        <v>-0.14299999999999999</v>
      </c>
      <c r="L14" s="429">
        <v>0.01</v>
      </c>
      <c r="M14" s="429"/>
      <c r="N14" s="429">
        <v>-8.4000000000000005E-2</v>
      </c>
      <c r="O14" s="429"/>
      <c r="P14" s="429">
        <v>-1.101</v>
      </c>
      <c r="Q14" s="307"/>
    </row>
    <row r="15" spans="1:18" ht="12" x14ac:dyDescent="0.3">
      <c r="A15" s="465"/>
      <c r="B15" s="427" t="s">
        <v>320</v>
      </c>
      <c r="C15" s="429">
        <v>-1.1459999999999999</v>
      </c>
      <c r="D15" s="429"/>
      <c r="E15" s="429">
        <v>-0.98</v>
      </c>
      <c r="F15" s="429"/>
      <c r="G15" s="429">
        <v>-0.16600000000000001</v>
      </c>
      <c r="H15" s="429"/>
      <c r="I15" s="429">
        <v>0</v>
      </c>
      <c r="J15" s="429"/>
      <c r="K15" s="429">
        <v>0</v>
      </c>
      <c r="L15" s="429">
        <v>-0.2</v>
      </c>
      <c r="M15" s="429"/>
      <c r="N15" s="429">
        <v>-0.58699999999999997</v>
      </c>
      <c r="O15" s="429"/>
      <c r="P15" s="429">
        <v>-0.35899999999999999</v>
      </c>
      <c r="Q15" s="307"/>
    </row>
    <row r="16" spans="1:18" ht="12" x14ac:dyDescent="0.3">
      <c r="A16" s="465"/>
      <c r="B16" s="427" t="s">
        <v>243</v>
      </c>
      <c r="C16" s="429">
        <v>-0.92500000000000004</v>
      </c>
      <c r="D16" s="429"/>
      <c r="E16" s="429">
        <v>-0.72099999999999997</v>
      </c>
      <c r="F16" s="429"/>
      <c r="G16" s="429">
        <v>-0.20300000000000001</v>
      </c>
      <c r="H16" s="429"/>
      <c r="I16" s="429">
        <v>1.2E-2</v>
      </c>
      <c r="J16" s="429"/>
      <c r="K16" s="429">
        <v>-7.0000000000000007E-2</v>
      </c>
      <c r="L16" s="429">
        <v>0.16800000000000001</v>
      </c>
      <c r="M16" s="429"/>
      <c r="N16" s="429">
        <v>-1.038</v>
      </c>
      <c r="O16" s="429"/>
      <c r="P16" s="429">
        <v>4.0000000000000001E-3</v>
      </c>
      <c r="Q16" s="307"/>
    </row>
    <row r="17" spans="1:1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61" t="s">
        <v>1838</v>
      </c>
      <c r="F21" s="461"/>
      <c r="G21" s="461"/>
      <c r="H21" s="302"/>
      <c r="I21" s="461" t="s">
        <v>357</v>
      </c>
      <c r="J21" s="461"/>
      <c r="K21" s="461"/>
      <c r="L21" s="461"/>
      <c r="M21" s="461"/>
      <c r="N21" s="461"/>
      <c r="O21" s="461"/>
      <c r="P21" s="461"/>
      <c r="Q21" s="461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58" t="s">
        <v>244</v>
      </c>
      <c r="B23" s="430" t="s">
        <v>264</v>
      </c>
      <c r="C23" s="431">
        <v>34.835000000000001</v>
      </c>
      <c r="D23" s="431"/>
      <c r="E23" s="431">
        <v>29.76</v>
      </c>
      <c r="F23" s="431"/>
      <c r="G23" s="431">
        <v>5.0750000000000002</v>
      </c>
      <c r="H23" s="431"/>
      <c r="I23" s="431">
        <v>1.4690000000000001</v>
      </c>
      <c r="J23" s="431"/>
      <c r="K23" s="431">
        <v>0.28499999999999998</v>
      </c>
      <c r="L23" s="431">
        <v>16.998000000000001</v>
      </c>
      <c r="M23" s="431"/>
      <c r="N23" s="431">
        <v>10.135999999999999</v>
      </c>
      <c r="O23" s="431"/>
      <c r="P23" s="431">
        <v>5.9470000000000001</v>
      </c>
      <c r="Q23" s="307"/>
    </row>
    <row r="24" spans="1:17" ht="12" x14ac:dyDescent="0.3">
      <c r="A24" s="459"/>
      <c r="B24" s="430" t="s">
        <v>247</v>
      </c>
      <c r="C24" s="431">
        <v>143.215</v>
      </c>
      <c r="D24" s="431"/>
      <c r="E24" s="431">
        <v>35.213999999999999</v>
      </c>
      <c r="F24" s="431"/>
      <c r="G24" s="431">
        <v>108</v>
      </c>
      <c r="H24" s="431"/>
      <c r="I24" s="431">
        <v>7.5709999999999997</v>
      </c>
      <c r="J24" s="431"/>
      <c r="K24" s="431">
        <v>62.548999999999999</v>
      </c>
      <c r="L24" s="431">
        <v>11.108000000000001</v>
      </c>
      <c r="M24" s="431"/>
      <c r="N24" s="431">
        <v>29.474</v>
      </c>
      <c r="O24" s="431"/>
      <c r="P24" s="431">
        <v>32.512999999999998</v>
      </c>
      <c r="Q24" s="307"/>
    </row>
    <row r="25" spans="1:17" ht="12" x14ac:dyDescent="0.3">
      <c r="A25" s="459"/>
      <c r="B25" s="430" t="s">
        <v>252</v>
      </c>
      <c r="C25" s="431">
        <v>9.5</v>
      </c>
      <c r="D25" s="431"/>
      <c r="E25" s="431">
        <v>7.6150000000000002</v>
      </c>
      <c r="F25" s="431"/>
      <c r="G25" s="431">
        <v>1.885</v>
      </c>
      <c r="H25" s="431"/>
      <c r="I25" s="431">
        <v>0.1</v>
      </c>
      <c r="J25" s="431"/>
      <c r="K25" s="431">
        <v>9.7000000000000003E-2</v>
      </c>
      <c r="L25" s="431">
        <v>4.6020000000000003</v>
      </c>
      <c r="M25" s="431"/>
      <c r="N25" s="431">
        <v>2.9049999999999998</v>
      </c>
      <c r="O25" s="431"/>
      <c r="P25" s="431">
        <v>1.796</v>
      </c>
      <c r="Q25" s="307"/>
    </row>
    <row r="26" spans="1:17" ht="12" x14ac:dyDescent="0.3">
      <c r="A26" s="459"/>
      <c r="B26" s="430" t="s">
        <v>261</v>
      </c>
      <c r="C26" s="431">
        <v>13.2</v>
      </c>
      <c r="D26" s="431"/>
      <c r="E26" s="431">
        <v>8.7420000000000009</v>
      </c>
      <c r="F26" s="431"/>
      <c r="G26" s="431">
        <v>4.4580000000000002</v>
      </c>
      <c r="H26" s="431"/>
      <c r="I26" s="431">
        <v>0.14299999999999999</v>
      </c>
      <c r="J26" s="431"/>
      <c r="K26" s="431">
        <v>0.126</v>
      </c>
      <c r="L26" s="431">
        <v>5.125</v>
      </c>
      <c r="M26" s="431"/>
      <c r="N26" s="431">
        <v>5.2249999999999996</v>
      </c>
      <c r="O26" s="431"/>
      <c r="P26" s="431">
        <v>2.581</v>
      </c>
      <c r="Q26" s="307"/>
    </row>
    <row r="27" spans="1:17" ht="12" x14ac:dyDescent="0.3">
      <c r="A27" s="460"/>
      <c r="B27" s="433" t="s">
        <v>267</v>
      </c>
      <c r="C27" s="432">
        <v>1.048</v>
      </c>
      <c r="D27" s="432"/>
      <c r="E27" s="432">
        <v>0.38100000000000001</v>
      </c>
      <c r="F27" s="432"/>
      <c r="G27" s="432">
        <v>0.66700000000000004</v>
      </c>
      <c r="H27" s="432"/>
      <c r="I27" s="432">
        <v>7.0000000000000001E-3</v>
      </c>
      <c r="J27" s="432"/>
      <c r="K27" s="432">
        <v>0.16800000000000001</v>
      </c>
      <c r="L27" s="432">
        <v>2.5000000000000001E-2</v>
      </c>
      <c r="M27" s="432"/>
      <c r="N27" s="432">
        <v>0.41399999999999998</v>
      </c>
      <c r="O27" s="432"/>
      <c r="P27" s="432">
        <v>0.435</v>
      </c>
      <c r="Q27" s="322"/>
    </row>
    <row r="28" spans="1:17" ht="12" x14ac:dyDescent="0.3">
      <c r="A28" s="462" t="s">
        <v>257</v>
      </c>
      <c r="B28" s="436" t="s">
        <v>245</v>
      </c>
      <c r="C28" s="435">
        <v>30.863</v>
      </c>
      <c r="D28" s="435"/>
      <c r="E28" s="435">
        <v>30.753</v>
      </c>
      <c r="F28" s="435"/>
      <c r="G28" s="435">
        <v>0.111</v>
      </c>
      <c r="H28" s="435"/>
      <c r="I28" s="435">
        <v>0.40300000000000002</v>
      </c>
      <c r="J28" s="435"/>
      <c r="K28" s="435">
        <v>0</v>
      </c>
      <c r="L28" s="435">
        <v>22.771999999999998</v>
      </c>
      <c r="M28" s="435"/>
      <c r="N28" s="435">
        <v>4.9870000000000001</v>
      </c>
      <c r="O28" s="435"/>
      <c r="P28" s="435">
        <v>2.7010000000000001</v>
      </c>
      <c r="Q28" s="307"/>
    </row>
    <row r="29" spans="1:17" ht="12" x14ac:dyDescent="0.3">
      <c r="A29" s="465"/>
      <c r="B29" s="434" t="s">
        <v>249</v>
      </c>
      <c r="C29" s="435">
        <v>490.1</v>
      </c>
      <c r="D29" s="435"/>
      <c r="E29" s="435">
        <v>28.905999999999999</v>
      </c>
      <c r="F29" s="435"/>
      <c r="G29" s="435">
        <v>461.19400000000002</v>
      </c>
      <c r="H29" s="435"/>
      <c r="I29" s="435">
        <v>8.9499999999999993</v>
      </c>
      <c r="J29" s="435"/>
      <c r="K29" s="435">
        <v>141.62700000000001</v>
      </c>
      <c r="L29" s="435">
        <v>33.087000000000003</v>
      </c>
      <c r="M29" s="435"/>
      <c r="N29" s="435">
        <v>153.583</v>
      </c>
      <c r="O29" s="435"/>
      <c r="P29" s="435">
        <v>152.85400000000001</v>
      </c>
      <c r="Q29" s="307"/>
    </row>
    <row r="30" spans="1:17" ht="12" x14ac:dyDescent="0.3">
      <c r="A30" s="465"/>
      <c r="B30" s="434" t="s">
        <v>114</v>
      </c>
      <c r="C30" s="435">
        <v>5.2320000000000002</v>
      </c>
      <c r="D30" s="435"/>
      <c r="E30" s="435">
        <v>3.6419999999999999</v>
      </c>
      <c r="F30" s="435"/>
      <c r="G30" s="435">
        <v>1.59</v>
      </c>
      <c r="H30" s="435"/>
      <c r="I30" s="435">
        <v>5.1999999999999998E-2</v>
      </c>
      <c r="J30" s="435"/>
      <c r="K30" s="435">
        <v>0.32500000000000001</v>
      </c>
      <c r="L30" s="435">
        <v>0.29899999999999999</v>
      </c>
      <c r="M30" s="435"/>
      <c r="N30" s="435">
        <v>2.4169999999999998</v>
      </c>
      <c r="O30" s="435"/>
      <c r="P30" s="435">
        <v>2.1389999999999998</v>
      </c>
      <c r="Q30" s="307"/>
    </row>
    <row r="31" spans="1:17" ht="12" x14ac:dyDescent="0.3">
      <c r="A31" s="465"/>
      <c r="B31" s="434" t="s">
        <v>320</v>
      </c>
      <c r="C31" s="435">
        <v>7.9720000000000004</v>
      </c>
      <c r="D31" s="435"/>
      <c r="E31" s="435">
        <v>7.9710000000000001</v>
      </c>
      <c r="F31" s="435"/>
      <c r="G31" s="435">
        <v>1E-3</v>
      </c>
      <c r="H31" s="435"/>
      <c r="I31" s="435">
        <v>1E-3</v>
      </c>
      <c r="J31" s="435"/>
      <c r="K31" s="435">
        <v>0</v>
      </c>
      <c r="L31" s="435">
        <v>1.0509999999999999</v>
      </c>
      <c r="M31" s="435"/>
      <c r="N31" s="435">
        <v>5.8920000000000003</v>
      </c>
      <c r="O31" s="435"/>
      <c r="P31" s="435">
        <v>1.028</v>
      </c>
      <c r="Q31" s="307"/>
    </row>
    <row r="32" spans="1:17" ht="12" x14ac:dyDescent="0.3">
      <c r="A32" s="465"/>
      <c r="B32" s="434" t="s">
        <v>243</v>
      </c>
      <c r="C32" s="435">
        <v>3.0830000000000002</v>
      </c>
      <c r="D32" s="435"/>
      <c r="E32" s="435">
        <v>1.8240000000000001</v>
      </c>
      <c r="F32" s="435"/>
      <c r="G32" s="435">
        <v>1.26</v>
      </c>
      <c r="H32" s="435"/>
      <c r="I32" s="435">
        <v>0.26100000000000001</v>
      </c>
      <c r="J32" s="435"/>
      <c r="K32" s="435">
        <v>0.41899999999999998</v>
      </c>
      <c r="L32" s="435">
        <v>0.5</v>
      </c>
      <c r="M32" s="435"/>
      <c r="N32" s="435">
        <v>1.728</v>
      </c>
      <c r="O32" s="435"/>
      <c r="P32" s="435">
        <v>0.17599999999999999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66"/>
      <c r="F42" s="466"/>
      <c r="G42" s="466"/>
      <c r="H42" s="302"/>
      <c r="I42" s="466"/>
      <c r="J42" s="466"/>
      <c r="K42" s="466"/>
      <c r="L42" s="466"/>
      <c r="M42" s="466"/>
      <c r="N42" s="466"/>
      <c r="O42" s="466"/>
      <c r="P42" s="466"/>
      <c r="Q42" s="466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59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59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59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59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59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59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59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59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59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59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66"/>
      <c r="F59" s="466"/>
      <c r="G59" s="466"/>
      <c r="H59" s="302"/>
      <c r="I59" s="466"/>
      <c r="J59" s="466"/>
      <c r="K59" s="466"/>
      <c r="L59" s="466"/>
      <c r="M59" s="466"/>
      <c r="N59" s="466"/>
      <c r="O59" s="466"/>
      <c r="P59" s="466"/>
      <c r="Q59" s="466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59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59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59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59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59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59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59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59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59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59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64" t="s">
        <v>1623</v>
      </c>
      <c r="AA11" s="464"/>
      <c r="AB11" s="464"/>
      <c r="AC11" s="464"/>
      <c r="AD11" s="323"/>
      <c r="AN11" s="464" t="s">
        <v>1646</v>
      </c>
      <c r="AO11" s="464"/>
      <c r="AP11" s="464"/>
      <c r="AQ11" s="464"/>
      <c r="AR11" s="323"/>
      <c r="BB11" s="464" t="s">
        <v>1648</v>
      </c>
      <c r="BC11" s="464"/>
      <c r="BD11" s="464"/>
      <c r="BE11" s="464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61" t="s">
        <v>1838</v>
      </c>
      <c r="H13" s="461"/>
      <c r="I13" s="461"/>
      <c r="J13" s="302"/>
      <c r="K13" s="461" t="s">
        <v>357</v>
      </c>
      <c r="L13" s="461"/>
      <c r="M13" s="461"/>
      <c r="N13" s="461"/>
      <c r="O13" s="461"/>
      <c r="P13" s="461"/>
      <c r="Q13" s="461"/>
      <c r="R13" s="461"/>
      <c r="S13" s="461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58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59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59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59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0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2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65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65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65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65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1" t="s">
        <v>1838</v>
      </c>
      <c r="H29" s="461"/>
      <c r="I29" s="461"/>
      <c r="J29" s="302"/>
      <c r="K29" s="461" t="s">
        <v>357</v>
      </c>
      <c r="L29" s="461"/>
      <c r="M29" s="461"/>
      <c r="N29" s="461"/>
      <c r="O29" s="461"/>
      <c r="P29" s="461"/>
      <c r="Q29" s="461"/>
      <c r="R29" s="461"/>
      <c r="S29" s="461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58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59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59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59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0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2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65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65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65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65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66"/>
      <c r="H50" s="466"/>
      <c r="I50" s="466"/>
      <c r="J50" s="302"/>
      <c r="K50" s="466"/>
      <c r="L50" s="466"/>
      <c r="M50" s="466"/>
      <c r="N50" s="466"/>
      <c r="O50" s="466"/>
      <c r="P50" s="466"/>
      <c r="Q50" s="466"/>
      <c r="R50" s="466"/>
      <c r="S50" s="466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59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59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59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59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4" t="s">
        <v>1624</v>
      </c>
      <c r="AA55" s="464"/>
      <c r="AB55" s="464"/>
      <c r="AC55" s="464"/>
      <c r="AD55" s="323"/>
      <c r="AN55" s="464" t="s">
        <v>1647</v>
      </c>
      <c r="AO55" s="464"/>
      <c r="AP55" s="464"/>
      <c r="AQ55" s="464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59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59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59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59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59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59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66"/>
      <c r="H67" s="466"/>
      <c r="I67" s="466"/>
      <c r="J67" s="302"/>
      <c r="K67" s="466"/>
      <c r="L67" s="466"/>
      <c r="M67" s="466"/>
      <c r="N67" s="466"/>
      <c r="O67" s="466"/>
      <c r="P67" s="466"/>
      <c r="Q67" s="466"/>
      <c r="R67" s="466"/>
      <c r="S67" s="466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59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59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59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59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59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59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59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59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59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59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4" t="s">
        <v>1832</v>
      </c>
      <c r="BC180" s="464"/>
      <c r="BD180" s="464"/>
      <c r="BE180" s="464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1" t="s">
        <v>1838</v>
      </c>
      <c r="G5" s="461"/>
      <c r="H5" s="461"/>
      <c r="I5" s="302"/>
      <c r="J5" s="461" t="s">
        <v>357</v>
      </c>
      <c r="K5" s="461"/>
      <c r="L5" s="461"/>
      <c r="M5" s="461"/>
      <c r="N5" s="461"/>
      <c r="O5" s="461"/>
      <c r="P5" s="461"/>
      <c r="Q5" s="461"/>
      <c r="R5" s="461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58" t="s">
        <v>244</v>
      </c>
      <c r="C7" s="437" t="s">
        <v>389</v>
      </c>
      <c r="D7" s="438">
        <v>24.762</v>
      </c>
      <c r="E7" s="438"/>
      <c r="F7" s="438">
        <v>11.676</v>
      </c>
      <c r="G7" s="438"/>
      <c r="H7" s="438">
        <v>13.086</v>
      </c>
      <c r="I7" s="438"/>
      <c r="J7" s="438">
        <v>3.097</v>
      </c>
      <c r="K7" s="438"/>
      <c r="L7" s="438">
        <v>14.282999999999999</v>
      </c>
      <c r="M7" s="438">
        <v>2.59</v>
      </c>
      <c r="N7" s="438"/>
      <c r="O7" s="438">
        <v>4.1260000000000003</v>
      </c>
      <c r="P7" s="438"/>
      <c r="Q7" s="438">
        <v>0.66600000000000004</v>
      </c>
      <c r="R7" s="307"/>
    </row>
    <row r="8" spans="1:18" ht="12" x14ac:dyDescent="0.3">
      <c r="A8" s="341">
        <v>2</v>
      </c>
      <c r="B8" s="465"/>
      <c r="C8" s="437" t="s">
        <v>470</v>
      </c>
      <c r="D8" s="438">
        <v>10.291</v>
      </c>
      <c r="E8" s="438"/>
      <c r="F8" s="438">
        <v>2.0630000000000002</v>
      </c>
      <c r="G8" s="438"/>
      <c r="H8" s="438">
        <v>8.2279999999999998</v>
      </c>
      <c r="I8" s="438"/>
      <c r="J8" s="438">
        <v>1.5980000000000001</v>
      </c>
      <c r="K8" s="438"/>
      <c r="L8" s="438">
        <v>1.7849999999999999</v>
      </c>
      <c r="M8" s="438">
        <v>0.83899999999999997</v>
      </c>
      <c r="N8" s="438"/>
      <c r="O8" s="438">
        <v>1.9159999999999999</v>
      </c>
      <c r="P8" s="438"/>
      <c r="Q8" s="438">
        <v>4.1520000000000001</v>
      </c>
      <c r="R8" s="307"/>
    </row>
    <row r="9" spans="1:18" ht="12" x14ac:dyDescent="0.3">
      <c r="A9" s="341">
        <v>3</v>
      </c>
      <c r="B9" s="465"/>
      <c r="C9" s="437" t="s">
        <v>253</v>
      </c>
      <c r="D9" s="438">
        <v>4.9660000000000002</v>
      </c>
      <c r="E9" s="438"/>
      <c r="F9" s="438">
        <v>4.508</v>
      </c>
      <c r="G9" s="438"/>
      <c r="H9" s="438">
        <v>0.45900000000000002</v>
      </c>
      <c r="I9" s="438"/>
      <c r="J9" s="438">
        <v>-0.52800000000000002</v>
      </c>
      <c r="K9" s="438"/>
      <c r="L9" s="438">
        <v>5.4429999999999996</v>
      </c>
      <c r="M9" s="438">
        <v>-8.3000000000000004E-2</v>
      </c>
      <c r="N9" s="438"/>
      <c r="O9" s="438">
        <v>0.13800000000000001</v>
      </c>
      <c r="P9" s="438"/>
      <c r="Q9" s="438">
        <v>-3.0000000000000001E-3</v>
      </c>
      <c r="R9" s="307"/>
    </row>
    <row r="10" spans="1:18" ht="12" x14ac:dyDescent="0.3">
      <c r="A10" s="341">
        <v>4</v>
      </c>
      <c r="B10" s="465"/>
      <c r="C10" s="437" t="s">
        <v>250</v>
      </c>
      <c r="D10" s="438">
        <v>4.2140000000000004</v>
      </c>
      <c r="E10" s="438"/>
      <c r="F10" s="438">
        <v>1.2669999999999999</v>
      </c>
      <c r="G10" s="438"/>
      <c r="H10" s="438">
        <v>2.9489999999999998</v>
      </c>
      <c r="I10" s="438"/>
      <c r="J10" s="438">
        <v>-2.1680000000000001</v>
      </c>
      <c r="K10" s="438"/>
      <c r="L10" s="438">
        <v>2.2120000000000002</v>
      </c>
      <c r="M10" s="438">
        <v>0.58199999999999996</v>
      </c>
      <c r="N10" s="438"/>
      <c r="O10" s="438">
        <v>3.0539999999999998</v>
      </c>
      <c r="P10" s="438"/>
      <c r="Q10" s="438">
        <v>0.53400000000000003</v>
      </c>
      <c r="R10" s="307"/>
    </row>
    <row r="11" spans="1:18" ht="12" x14ac:dyDescent="0.3">
      <c r="A11" s="341">
        <v>5</v>
      </c>
      <c r="B11" s="460"/>
      <c r="C11" s="440" t="s">
        <v>17</v>
      </c>
      <c r="D11" s="439">
        <v>3.9</v>
      </c>
      <c r="E11" s="439"/>
      <c r="F11" s="439">
        <v>3.7930000000000001</v>
      </c>
      <c r="G11" s="439"/>
      <c r="H11" s="439">
        <v>0.108</v>
      </c>
      <c r="I11" s="439"/>
      <c r="J11" s="439">
        <v>-4.2999999999999997E-2</v>
      </c>
      <c r="K11" s="439"/>
      <c r="L11" s="439">
        <v>3.786</v>
      </c>
      <c r="M11" s="439">
        <v>5.2999999999999999E-2</v>
      </c>
      <c r="N11" s="439"/>
      <c r="O11" s="439">
        <v>9.6000000000000002E-2</v>
      </c>
      <c r="P11" s="439"/>
      <c r="Q11" s="439">
        <v>8.9999999999999993E-3</v>
      </c>
      <c r="R11" s="322"/>
    </row>
    <row r="12" spans="1:18" ht="12" x14ac:dyDescent="0.3">
      <c r="A12" s="341">
        <v>1</v>
      </c>
      <c r="B12" s="462" t="s">
        <v>257</v>
      </c>
      <c r="C12" s="443" t="s">
        <v>49</v>
      </c>
      <c r="D12" s="442">
        <v>-0.45100000000000001</v>
      </c>
      <c r="E12" s="442"/>
      <c r="F12" s="442">
        <v>-0.42599999999999999</v>
      </c>
      <c r="G12" s="442"/>
      <c r="H12" s="442">
        <v>-2.5999999999999999E-2</v>
      </c>
      <c r="I12" s="442"/>
      <c r="J12" s="442">
        <v>-0.124</v>
      </c>
      <c r="K12" s="442"/>
      <c r="L12" s="442">
        <v>-0.28699999999999998</v>
      </c>
      <c r="M12" s="442">
        <v>6.0000000000000001E-3</v>
      </c>
      <c r="N12" s="442"/>
      <c r="O12" s="442">
        <v>-0.10299999999999999</v>
      </c>
      <c r="P12" s="442"/>
      <c r="Q12" s="442">
        <v>5.6000000000000001E-2</v>
      </c>
      <c r="R12" s="307"/>
    </row>
    <row r="13" spans="1:18" ht="12" x14ac:dyDescent="0.3">
      <c r="A13" s="341">
        <v>2</v>
      </c>
      <c r="B13" s="465"/>
      <c r="C13" s="441" t="s">
        <v>217</v>
      </c>
      <c r="D13" s="442">
        <v>-0.44800000000000001</v>
      </c>
      <c r="E13" s="442"/>
      <c r="F13" s="442">
        <v>-0.55200000000000005</v>
      </c>
      <c r="G13" s="442"/>
      <c r="H13" s="442">
        <v>0.104</v>
      </c>
      <c r="I13" s="442"/>
      <c r="J13" s="442">
        <v>-0.54900000000000004</v>
      </c>
      <c r="K13" s="442"/>
      <c r="L13" s="442">
        <v>0.183</v>
      </c>
      <c r="M13" s="442">
        <v>-1.2E-2</v>
      </c>
      <c r="N13" s="442"/>
      <c r="O13" s="442">
        <v>-5.6000000000000001E-2</v>
      </c>
      <c r="P13" s="442"/>
      <c r="Q13" s="442">
        <v>-1.2999999999999999E-2</v>
      </c>
      <c r="R13" s="307"/>
    </row>
    <row r="14" spans="1:18" ht="12" x14ac:dyDescent="0.3">
      <c r="A14" s="341">
        <v>3</v>
      </c>
      <c r="B14" s="465"/>
      <c r="C14" s="441" t="s">
        <v>14</v>
      </c>
      <c r="D14" s="442">
        <v>-0.36</v>
      </c>
      <c r="E14" s="442"/>
      <c r="F14" s="442">
        <v>-0.36</v>
      </c>
      <c r="G14" s="442"/>
      <c r="H14" s="442">
        <v>0</v>
      </c>
      <c r="I14" s="442"/>
      <c r="J14" s="442">
        <v>6.0000000000000001E-3</v>
      </c>
      <c r="K14" s="442"/>
      <c r="L14" s="442">
        <v>-0.36599999999999999</v>
      </c>
      <c r="M14" s="442">
        <v>0</v>
      </c>
      <c r="N14" s="442"/>
      <c r="O14" s="442">
        <v>-1E-3</v>
      </c>
      <c r="P14" s="442"/>
      <c r="Q14" s="442">
        <v>0</v>
      </c>
      <c r="R14" s="307"/>
    </row>
    <row r="15" spans="1:18" ht="12" x14ac:dyDescent="0.3">
      <c r="A15" s="341">
        <v>4</v>
      </c>
      <c r="B15" s="465"/>
      <c r="C15" s="441" t="s">
        <v>226</v>
      </c>
      <c r="D15" s="442">
        <v>-0.20499999999999999</v>
      </c>
      <c r="E15" s="442"/>
      <c r="F15" s="442">
        <v>-8.0000000000000002E-3</v>
      </c>
      <c r="G15" s="442"/>
      <c r="H15" s="442">
        <v>-0.19700000000000001</v>
      </c>
      <c r="I15" s="442"/>
      <c r="J15" s="442">
        <v>8.0000000000000002E-3</v>
      </c>
      <c r="K15" s="442"/>
      <c r="L15" s="442">
        <v>-0.187</v>
      </c>
      <c r="M15" s="442">
        <v>0</v>
      </c>
      <c r="N15" s="442"/>
      <c r="O15" s="442">
        <v>-2.7E-2</v>
      </c>
      <c r="P15" s="442"/>
      <c r="Q15" s="442">
        <v>0</v>
      </c>
      <c r="R15" s="307"/>
    </row>
    <row r="16" spans="1:18" ht="12" x14ac:dyDescent="0.3">
      <c r="A16" s="341">
        <v>5</v>
      </c>
      <c r="B16" s="465"/>
      <c r="C16" s="441" t="s">
        <v>210</v>
      </c>
      <c r="D16" s="442">
        <v>-0.187</v>
      </c>
      <c r="E16" s="442"/>
      <c r="F16" s="442">
        <v>0.03</v>
      </c>
      <c r="G16" s="442"/>
      <c r="H16" s="442">
        <v>-0.218</v>
      </c>
      <c r="I16" s="442"/>
      <c r="J16" s="442">
        <v>5.3999999999999999E-2</v>
      </c>
      <c r="K16" s="442"/>
      <c r="L16" s="442">
        <v>-7.0999999999999994E-2</v>
      </c>
      <c r="M16" s="442">
        <v>-1E-3</v>
      </c>
      <c r="N16" s="442"/>
      <c r="O16" s="442">
        <v>-0.16300000000000001</v>
      </c>
      <c r="P16" s="442"/>
      <c r="Q16" s="442">
        <v>-5.0000000000000001E-3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1" t="s">
        <v>1838</v>
      </c>
      <c r="G21" s="461"/>
      <c r="H21" s="461"/>
      <c r="I21" s="302"/>
      <c r="J21" s="461" t="s">
        <v>357</v>
      </c>
      <c r="K21" s="461"/>
      <c r="L21" s="461"/>
      <c r="M21" s="461"/>
      <c r="N21" s="461"/>
      <c r="O21" s="461"/>
      <c r="P21" s="461"/>
      <c r="Q21" s="461"/>
      <c r="R21" s="461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58" t="s">
        <v>244</v>
      </c>
      <c r="C23" s="444" t="s">
        <v>389</v>
      </c>
      <c r="D23" s="446">
        <v>235.03200000000001</v>
      </c>
      <c r="E23" s="446"/>
      <c r="F23" s="446">
        <v>107.794</v>
      </c>
      <c r="G23" s="446"/>
      <c r="H23" s="446">
        <v>127.23699999999999</v>
      </c>
      <c r="I23" s="446"/>
      <c r="J23" s="446">
        <v>47.889000000000003</v>
      </c>
      <c r="K23" s="446"/>
      <c r="L23" s="446">
        <v>76.992999999999995</v>
      </c>
      <c r="M23" s="446">
        <v>17.401</v>
      </c>
      <c r="N23" s="446"/>
      <c r="O23" s="446">
        <v>71.010000000000005</v>
      </c>
      <c r="P23" s="446"/>
      <c r="Q23" s="446">
        <v>21.739000000000001</v>
      </c>
      <c r="R23" s="307"/>
    </row>
    <row r="24" spans="1:18" ht="12" x14ac:dyDescent="0.3">
      <c r="A24" s="341">
        <v>2</v>
      </c>
      <c r="B24" s="465"/>
      <c r="C24" s="444" t="s">
        <v>470</v>
      </c>
      <c r="D24" s="446">
        <v>99.328000000000003</v>
      </c>
      <c r="E24" s="446"/>
      <c r="F24" s="446">
        <v>22.850999999999999</v>
      </c>
      <c r="G24" s="446"/>
      <c r="H24" s="446">
        <v>76.477000000000004</v>
      </c>
      <c r="I24" s="446"/>
      <c r="J24" s="446">
        <v>14.198</v>
      </c>
      <c r="K24" s="446"/>
      <c r="L24" s="446">
        <v>26.06</v>
      </c>
      <c r="M24" s="446">
        <v>6.4640000000000004</v>
      </c>
      <c r="N24" s="446"/>
      <c r="O24" s="446">
        <v>19.158999999999999</v>
      </c>
      <c r="P24" s="446"/>
      <c r="Q24" s="446">
        <v>33.447000000000003</v>
      </c>
      <c r="R24" s="307"/>
    </row>
    <row r="25" spans="1:18" ht="12" x14ac:dyDescent="0.3">
      <c r="A25" s="341">
        <v>3</v>
      </c>
      <c r="B25" s="465"/>
      <c r="C25" s="444" t="s">
        <v>253</v>
      </c>
      <c r="D25" s="446">
        <v>16.536000000000001</v>
      </c>
      <c r="E25" s="446"/>
      <c r="F25" s="446">
        <v>14.962</v>
      </c>
      <c r="G25" s="446"/>
      <c r="H25" s="446">
        <v>1.5740000000000001</v>
      </c>
      <c r="I25" s="446"/>
      <c r="J25" s="446">
        <v>3.1680000000000001</v>
      </c>
      <c r="K25" s="446"/>
      <c r="L25" s="446">
        <v>10.465</v>
      </c>
      <c r="M25" s="446">
        <v>0.84599999999999997</v>
      </c>
      <c r="N25" s="446"/>
      <c r="O25" s="446">
        <v>1.8879999999999999</v>
      </c>
      <c r="P25" s="446"/>
      <c r="Q25" s="446">
        <v>0.16900000000000001</v>
      </c>
      <c r="R25" s="307"/>
    </row>
    <row r="26" spans="1:18" ht="12" x14ac:dyDescent="0.3">
      <c r="A26" s="341">
        <v>4</v>
      </c>
      <c r="B26" s="465"/>
      <c r="C26" s="444" t="s">
        <v>250</v>
      </c>
      <c r="D26" s="446">
        <v>57.061999999999998</v>
      </c>
      <c r="E26" s="446"/>
      <c r="F26" s="446">
        <v>16.809000000000001</v>
      </c>
      <c r="G26" s="446"/>
      <c r="H26" s="446">
        <v>40.253999999999998</v>
      </c>
      <c r="I26" s="446"/>
      <c r="J26" s="446">
        <v>6.1669999999999998</v>
      </c>
      <c r="K26" s="446"/>
      <c r="L26" s="446">
        <v>17.741</v>
      </c>
      <c r="M26" s="446">
        <v>4.4000000000000004</v>
      </c>
      <c r="N26" s="446"/>
      <c r="O26" s="446">
        <v>14.311999999999999</v>
      </c>
      <c r="P26" s="446"/>
      <c r="Q26" s="446">
        <v>14.442</v>
      </c>
      <c r="R26" s="307"/>
    </row>
    <row r="27" spans="1:18" ht="12" x14ac:dyDescent="0.3">
      <c r="A27" s="341">
        <v>5</v>
      </c>
      <c r="B27" s="460"/>
      <c r="C27" s="445" t="s">
        <v>17</v>
      </c>
      <c r="D27" s="447">
        <v>7.3239999999999998</v>
      </c>
      <c r="E27" s="447"/>
      <c r="F27" s="447">
        <v>5.5670000000000002</v>
      </c>
      <c r="G27" s="447"/>
      <c r="H27" s="447">
        <v>1.7569999999999999</v>
      </c>
      <c r="I27" s="447"/>
      <c r="J27" s="447">
        <v>0.246</v>
      </c>
      <c r="K27" s="447"/>
      <c r="L27" s="447">
        <v>5.2</v>
      </c>
      <c r="M27" s="447">
        <v>0.20899999999999999</v>
      </c>
      <c r="N27" s="447"/>
      <c r="O27" s="447">
        <v>1.5009999999999999</v>
      </c>
      <c r="P27" s="447"/>
      <c r="Q27" s="447">
        <v>0.16800000000000001</v>
      </c>
      <c r="R27" s="322"/>
    </row>
    <row r="28" spans="1:18" ht="12" x14ac:dyDescent="0.3">
      <c r="A28" s="341">
        <v>1</v>
      </c>
      <c r="B28" s="462" t="s">
        <v>257</v>
      </c>
      <c r="C28" s="451" t="s">
        <v>49</v>
      </c>
      <c r="D28" s="450">
        <v>5.9610000000000003</v>
      </c>
      <c r="E28" s="450"/>
      <c r="F28" s="450">
        <v>3.3029999999999999</v>
      </c>
      <c r="G28" s="450"/>
      <c r="H28" s="450">
        <v>2.657</v>
      </c>
      <c r="I28" s="450"/>
      <c r="J28" s="450">
        <v>0.50900000000000001</v>
      </c>
      <c r="K28" s="450"/>
      <c r="L28" s="450">
        <v>3.403</v>
      </c>
      <c r="M28" s="450">
        <v>0.02</v>
      </c>
      <c r="N28" s="450"/>
      <c r="O28" s="450">
        <v>1.6020000000000001</v>
      </c>
      <c r="P28" s="450"/>
      <c r="Q28" s="450">
        <v>0.42599999999999999</v>
      </c>
      <c r="R28" s="307"/>
    </row>
    <row r="29" spans="1:18" ht="12" x14ac:dyDescent="0.3">
      <c r="A29" s="341">
        <v>2</v>
      </c>
      <c r="B29" s="465"/>
      <c r="C29" s="448" t="s">
        <v>217</v>
      </c>
      <c r="D29" s="450">
        <v>2.597</v>
      </c>
      <c r="E29" s="450"/>
      <c r="F29" s="450">
        <v>1.2789999999999999</v>
      </c>
      <c r="G29" s="450"/>
      <c r="H29" s="450">
        <v>1.3180000000000001</v>
      </c>
      <c r="I29" s="450"/>
      <c r="J29" s="450">
        <v>0.71099999999999997</v>
      </c>
      <c r="K29" s="450"/>
      <c r="L29" s="450">
        <v>1.129</v>
      </c>
      <c r="M29" s="450">
        <v>0.11600000000000001</v>
      </c>
      <c r="N29" s="450"/>
      <c r="O29" s="450">
        <v>0.60099999999999998</v>
      </c>
      <c r="P29" s="450"/>
      <c r="Q29" s="450">
        <v>4.1000000000000002E-2</v>
      </c>
      <c r="R29" s="307"/>
    </row>
    <row r="30" spans="1:18" ht="12" x14ac:dyDescent="0.3">
      <c r="A30" s="341">
        <v>3</v>
      </c>
      <c r="B30" s="465"/>
      <c r="C30" s="448" t="s">
        <v>14</v>
      </c>
      <c r="D30" s="450">
        <v>0.63500000000000001</v>
      </c>
      <c r="E30" s="450"/>
      <c r="F30" s="450">
        <v>0.63500000000000001</v>
      </c>
      <c r="G30" s="450"/>
      <c r="H30" s="450">
        <v>0</v>
      </c>
      <c r="I30" s="450"/>
      <c r="J30" s="450">
        <v>1.4E-2</v>
      </c>
      <c r="K30" s="450"/>
      <c r="L30" s="450">
        <v>0.61399999999999999</v>
      </c>
      <c r="M30" s="450">
        <v>0</v>
      </c>
      <c r="N30" s="450"/>
      <c r="O30" s="450">
        <v>4.0000000000000001E-3</v>
      </c>
      <c r="P30" s="450"/>
      <c r="Q30" s="450">
        <v>3.0000000000000001E-3</v>
      </c>
      <c r="R30" s="307"/>
    </row>
    <row r="31" spans="1:18" ht="12" x14ac:dyDescent="0.3">
      <c r="A31" s="341">
        <v>4</v>
      </c>
      <c r="B31" s="465"/>
      <c r="C31" s="448" t="s">
        <v>226</v>
      </c>
      <c r="D31" s="450">
        <v>0.56799999999999995</v>
      </c>
      <c r="E31" s="450"/>
      <c r="F31" s="450">
        <v>4.0000000000000001E-3</v>
      </c>
      <c r="G31" s="450"/>
      <c r="H31" s="450">
        <v>0.56399999999999995</v>
      </c>
      <c r="I31" s="450"/>
      <c r="J31" s="450">
        <v>0.109</v>
      </c>
      <c r="K31" s="450"/>
      <c r="L31" s="450">
        <v>0.109</v>
      </c>
      <c r="M31" s="450">
        <v>0</v>
      </c>
      <c r="N31" s="450"/>
      <c r="O31" s="450">
        <v>0.34399999999999997</v>
      </c>
      <c r="P31" s="450"/>
      <c r="Q31" s="450">
        <v>5.0000000000000001E-3</v>
      </c>
      <c r="R31" s="307"/>
    </row>
    <row r="32" spans="1:18" ht="12" x14ac:dyDescent="0.3">
      <c r="A32" s="341">
        <v>5</v>
      </c>
      <c r="B32" s="465"/>
      <c r="C32" s="449" t="s">
        <v>210</v>
      </c>
      <c r="D32" s="450">
        <v>4.3529999999999998</v>
      </c>
      <c r="E32" s="450"/>
      <c r="F32" s="450">
        <v>0.39700000000000002</v>
      </c>
      <c r="G32" s="450"/>
      <c r="H32" s="450">
        <v>3.9550000000000001</v>
      </c>
      <c r="I32" s="450"/>
      <c r="J32" s="450">
        <v>5.2999999999999999E-2</v>
      </c>
      <c r="K32" s="450"/>
      <c r="L32" s="450">
        <v>2.5649999999999999</v>
      </c>
      <c r="M32" s="450">
        <v>0</v>
      </c>
      <c r="N32" s="450"/>
      <c r="O32" s="450">
        <v>1.6859999999999999</v>
      </c>
      <c r="P32" s="450"/>
      <c r="Q32" s="450">
        <v>4.9000000000000002E-2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1" t="s">
        <v>1838</v>
      </c>
      <c r="H11" s="461"/>
      <c r="I11" s="461"/>
      <c r="J11" s="302"/>
      <c r="K11" s="461" t="s">
        <v>357</v>
      </c>
      <c r="L11" s="461"/>
      <c r="M11" s="461"/>
      <c r="N11" s="461"/>
      <c r="O11" s="461"/>
      <c r="P11" s="461"/>
      <c r="Q11" s="461"/>
      <c r="R11" s="461"/>
      <c r="S11" s="461"/>
      <c r="T11" s="307"/>
      <c r="U11" s="347" t="s">
        <v>1834</v>
      </c>
      <c r="X11" s="320"/>
      <c r="Z11" s="464" t="s">
        <v>1623</v>
      </c>
      <c r="AA11" s="464"/>
      <c r="AB11" s="464"/>
      <c r="AC11" s="464"/>
      <c r="AD11" s="323"/>
      <c r="AN11" s="464" t="s">
        <v>1646</v>
      </c>
      <c r="AO11" s="464"/>
      <c r="AP11" s="464"/>
      <c r="AQ11" s="464"/>
      <c r="AR11" s="323"/>
      <c r="BB11" s="464" t="s">
        <v>1648</v>
      </c>
      <c r="BC11" s="464"/>
      <c r="BD11" s="464"/>
      <c r="BE11" s="464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58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5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5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5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0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2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5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5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5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5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1" t="s">
        <v>1838</v>
      </c>
      <c r="H27" s="461"/>
      <c r="I27" s="461"/>
      <c r="J27" s="302"/>
      <c r="K27" s="461" t="s">
        <v>357</v>
      </c>
      <c r="L27" s="461"/>
      <c r="M27" s="461"/>
      <c r="N27" s="461"/>
      <c r="O27" s="461"/>
      <c r="P27" s="461"/>
      <c r="Q27" s="461"/>
      <c r="R27" s="461"/>
      <c r="S27" s="461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58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5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5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5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0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2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5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5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5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5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1" t="s">
        <v>1838</v>
      </c>
      <c r="H49" s="461"/>
      <c r="I49" s="461"/>
      <c r="J49" s="302"/>
      <c r="K49" s="461" t="s">
        <v>357</v>
      </c>
      <c r="L49" s="461"/>
      <c r="M49" s="461"/>
      <c r="N49" s="461"/>
      <c r="O49" s="461"/>
      <c r="P49" s="461"/>
      <c r="Q49" s="461"/>
      <c r="R49" s="461"/>
      <c r="S49" s="461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58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59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59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59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0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4" t="s">
        <v>1624</v>
      </c>
      <c r="AA55" s="464"/>
      <c r="AB55" s="464"/>
      <c r="AC55" s="464"/>
      <c r="AD55" s="323"/>
      <c r="AN55" s="464" t="s">
        <v>1647</v>
      </c>
      <c r="AO55" s="464"/>
      <c r="AP55" s="464"/>
      <c r="AQ55" s="464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2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65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65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65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65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1" t="s">
        <v>1838</v>
      </c>
      <c r="H65" s="461"/>
      <c r="I65" s="461"/>
      <c r="J65" s="302"/>
      <c r="K65" s="461" t="s">
        <v>357</v>
      </c>
      <c r="L65" s="461"/>
      <c r="M65" s="461"/>
      <c r="N65" s="461"/>
      <c r="O65" s="461"/>
      <c r="P65" s="461"/>
      <c r="Q65" s="461"/>
      <c r="R65" s="461"/>
      <c r="S65" s="461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58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59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59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59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0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2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65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65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65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65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1" t="s">
        <v>1838</v>
      </c>
      <c r="H86" s="461"/>
      <c r="I86" s="461"/>
      <c r="J86" s="302"/>
      <c r="K86" s="461" t="s">
        <v>357</v>
      </c>
      <c r="L86" s="461"/>
      <c r="M86" s="461"/>
      <c r="N86" s="461"/>
      <c r="O86" s="461"/>
      <c r="P86" s="461"/>
      <c r="Q86" s="461"/>
      <c r="R86" s="461"/>
      <c r="S86" s="461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58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65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65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65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0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2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65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65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65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65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1" t="s">
        <v>1838</v>
      </c>
      <c r="H103" s="461"/>
      <c r="I103" s="461"/>
      <c r="J103" s="302"/>
      <c r="K103" s="461" t="s">
        <v>357</v>
      </c>
      <c r="L103" s="461"/>
      <c r="M103" s="461"/>
      <c r="N103" s="461"/>
      <c r="O103" s="461"/>
      <c r="P103" s="461"/>
      <c r="Q103" s="461"/>
      <c r="R103" s="461"/>
      <c r="S103" s="461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58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65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65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65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0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2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65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65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65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65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4" t="s">
        <v>1832</v>
      </c>
      <c r="BC180" s="464"/>
      <c r="BD180" s="464"/>
      <c r="BE180" s="464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67" t="s">
        <v>344</v>
      </c>
      <c r="B1" s="467"/>
      <c r="C1" s="467"/>
      <c r="D1" s="467"/>
      <c r="E1" s="467"/>
      <c r="F1" s="467"/>
    </row>
    <row r="2" spans="1:39" s="20" customFormat="1" ht="18" customHeight="1" x14ac:dyDescent="0.4">
      <c r="A2" s="469" t="s">
        <v>345</v>
      </c>
      <c r="B2" s="469"/>
      <c r="C2" s="4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71">
        <f ca="1">TODAY()</f>
        <v>44271</v>
      </c>
      <c r="AH2" s="471"/>
      <c r="AI2" s="471"/>
    </row>
    <row r="3" spans="1:39" s="20" customFormat="1" ht="18" customHeight="1" x14ac:dyDescent="0.4">
      <c r="A3" s="469" t="s">
        <v>44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68">
        <v>42248</v>
      </c>
      <c r="E5" s="468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72" t="s">
        <v>204</v>
      </c>
      <c r="F8" s="472"/>
      <c r="G8" s="472"/>
      <c r="H8" s="472"/>
      <c r="I8" s="472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73" t="s">
        <v>483</v>
      </c>
      <c r="L9" s="473"/>
      <c r="M9" s="473"/>
      <c r="N9" s="37"/>
      <c r="O9" s="473" t="s">
        <v>357</v>
      </c>
      <c r="P9" s="473"/>
      <c r="Q9" s="473"/>
      <c r="R9" s="473"/>
      <c r="S9" s="473"/>
      <c r="T9" s="157"/>
      <c r="U9" s="474" t="s">
        <v>484</v>
      </c>
      <c r="V9" s="474"/>
      <c r="W9" s="474"/>
      <c r="X9" s="474"/>
      <c r="Y9" s="474"/>
      <c r="Z9" s="474"/>
      <c r="AA9" s="474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76" t="s">
        <v>485</v>
      </c>
      <c r="P10" s="43"/>
      <c r="Q10" s="43" t="s">
        <v>486</v>
      </c>
      <c r="R10" s="43"/>
      <c r="S10" s="43" t="s">
        <v>487</v>
      </c>
      <c r="T10" s="43"/>
      <c r="U10" s="475"/>
      <c r="V10" s="475"/>
      <c r="W10" s="475"/>
      <c r="X10" s="475"/>
      <c r="Y10" s="475"/>
      <c r="Z10" s="475"/>
      <c r="AA10" s="475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77"/>
      <c r="P11" s="43"/>
      <c r="Q11" s="43"/>
      <c r="R11" s="43"/>
      <c r="S11" s="43"/>
      <c r="T11" s="43"/>
      <c r="U11" s="478" t="s">
        <v>488</v>
      </c>
      <c r="V11" s="43"/>
      <c r="W11" s="478" t="s">
        <v>489</v>
      </c>
      <c r="X11" s="43"/>
      <c r="Y11" s="480" t="s">
        <v>490</v>
      </c>
      <c r="Z11" s="158"/>
      <c r="AA11" s="481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77"/>
      <c r="V12" s="45"/>
      <c r="W12" s="479"/>
      <c r="X12" s="45"/>
      <c r="Y12" s="480"/>
      <c r="Z12" s="158"/>
      <c r="AA12" s="480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0" t="s">
        <v>379</v>
      </c>
      <c r="B196" s="470"/>
      <c r="C196" s="470"/>
      <c r="D196" s="470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2021-03-16T15:00:23Z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-1509132975</vt:i4>
  </property>
  <property fmtid="{D5CDD505-2E9C-101B-9397-08002B2CF9AE}" pid="3" name="_NewReviewCycle">
    <vt:lpwstr/>
  </property>
  <property fmtid="{D5CDD505-2E9C-101B-9397-08002B2CF9AE}" pid="4" name="_EmailSubject">
    <vt:lpwstr>Consolidated</vt:lpwstr>
  </property>
  <property fmtid="{D5CDD505-2E9C-101B-9397-08002B2CF9AE}" pid="5" name="_AuthorEmail">
    <vt:lpwstr>Andrew.Saunderson@bankofengland.co.uk</vt:lpwstr>
  </property>
  <property fmtid="{D5CDD505-2E9C-101B-9397-08002B2CF9AE}" pid="6" name="_AuthorEmailDisplayName">
    <vt:lpwstr>Saunderson, Andrew</vt:lpwstr>
  </property>
</Properties>
</file>